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Default Extension="wmf" ContentType="image/x-wmf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35" tabRatio="854"/>
  </bookViews>
  <sheets>
    <sheet name="PentaDay Dziewczęta" sheetId="1" r:id="rId1"/>
    <sheet name="PentaDay Chłopcy" sheetId="2" r:id="rId2"/>
    <sheet name="PentaDay Sztafety" sheetId="7" r:id="rId3"/>
    <sheet name="MMM Dziewczęta" sheetId="4" r:id="rId4"/>
    <sheet name="MMM Chłopcy" sheetId="3" r:id="rId5"/>
    <sheet name="MMM Sztafety" sheetId="5" r:id="rId6"/>
  </sheets>
  <definedNames>
    <definedName name="_xlnm._FilterDatabase" localSheetId="1" hidden="1">'PentaDay Chłopcy'!$B$5:$L$75</definedName>
    <definedName name="_xlnm._FilterDatabase" localSheetId="0" hidden="1">'PentaDay Dziewczęta'!$B$5:$L$49</definedName>
  </definedNames>
  <calcPr calcId="125725"/>
</workbook>
</file>

<file path=xl/calcChain.xml><?xml version="1.0" encoding="utf-8"?>
<calcChain xmlns="http://schemas.openxmlformats.org/spreadsheetml/2006/main">
  <c r="I45" i="3"/>
  <c r="L45"/>
  <c r="I44"/>
  <c r="L44"/>
  <c r="I43"/>
  <c r="L43"/>
  <c r="I42"/>
  <c r="L42"/>
  <c r="I41"/>
  <c r="L41"/>
  <c r="I40"/>
  <c r="L40"/>
  <c r="I39"/>
  <c r="L39"/>
  <c r="I38"/>
  <c r="L38"/>
  <c r="I37"/>
  <c r="L37"/>
  <c r="I36"/>
  <c r="L36"/>
  <c r="I35"/>
  <c r="L35"/>
  <c r="I34"/>
  <c r="L34"/>
  <c r="I33"/>
  <c r="L33"/>
  <c r="I32"/>
  <c r="L32"/>
  <c r="I31"/>
  <c r="L31"/>
  <c r="I30"/>
  <c r="L30"/>
  <c r="I29"/>
  <c r="L29"/>
  <c r="I28"/>
  <c r="L28"/>
  <c r="I27"/>
  <c r="L27"/>
  <c r="I26"/>
  <c r="L26"/>
  <c r="I25"/>
  <c r="L25"/>
  <c r="I24"/>
  <c r="L24"/>
  <c r="I23"/>
  <c r="L23"/>
  <c r="I22"/>
  <c r="L22"/>
  <c r="I21"/>
  <c r="L21"/>
  <c r="I20"/>
  <c r="L20"/>
  <c r="I19"/>
  <c r="L19"/>
  <c r="I18"/>
  <c r="L18"/>
  <c r="I17"/>
  <c r="L17"/>
  <c r="I16"/>
  <c r="L16"/>
  <c r="I15"/>
  <c r="L15"/>
  <c r="I14"/>
  <c r="L14"/>
  <c r="I13"/>
  <c r="L13"/>
  <c r="I12"/>
  <c r="L12"/>
  <c r="I11"/>
  <c r="L11"/>
  <c r="I10"/>
  <c r="L10"/>
  <c r="I9"/>
  <c r="L9"/>
  <c r="I8"/>
  <c r="L8"/>
  <c r="I7"/>
  <c r="L7"/>
  <c r="I6"/>
  <c r="L6"/>
  <c r="I39" i="4"/>
  <c r="I38"/>
  <c r="L38"/>
  <c r="I37"/>
  <c r="L37"/>
  <c r="I36"/>
  <c r="L36"/>
  <c r="I35"/>
  <c r="L35"/>
  <c r="I34"/>
  <c r="L34"/>
  <c r="I33"/>
  <c r="L33"/>
  <c r="I32"/>
  <c r="L32"/>
  <c r="I31"/>
  <c r="L31"/>
  <c r="I30"/>
  <c r="L30"/>
  <c r="I29"/>
  <c r="L29"/>
  <c r="I28"/>
  <c r="L28"/>
  <c r="I27"/>
  <c r="L27"/>
  <c r="I26"/>
  <c r="L26"/>
  <c r="I25"/>
  <c r="L25"/>
  <c r="I24"/>
  <c r="L24"/>
  <c r="I23"/>
  <c r="L23"/>
  <c r="I22"/>
  <c r="L22"/>
  <c r="I21"/>
  <c r="L21"/>
  <c r="I20"/>
  <c r="L20"/>
  <c r="I19"/>
  <c r="L19"/>
  <c r="I18"/>
  <c r="L18"/>
  <c r="I17"/>
  <c r="L17"/>
  <c r="I16"/>
  <c r="L16"/>
  <c r="I15"/>
  <c r="L15"/>
  <c r="I14"/>
  <c r="L14"/>
  <c r="I13"/>
  <c r="L13"/>
  <c r="I12"/>
  <c r="L12"/>
  <c r="I11"/>
  <c r="L11"/>
  <c r="I10"/>
  <c r="L10"/>
  <c r="I9"/>
  <c r="L9"/>
  <c r="I8"/>
  <c r="L8"/>
  <c r="I7"/>
  <c r="L7"/>
  <c r="I6"/>
  <c r="L6"/>
  <c r="L52" i="2"/>
  <c r="I52"/>
  <c r="I51"/>
  <c r="L51"/>
  <c r="L50"/>
  <c r="I50"/>
  <c r="I49"/>
  <c r="L49"/>
  <c r="L48"/>
  <c r="I48"/>
  <c r="I47"/>
  <c r="L47"/>
  <c r="L46"/>
  <c r="I46"/>
  <c r="I45"/>
  <c r="L45"/>
  <c r="L44"/>
  <c r="I44"/>
  <c r="I43"/>
  <c r="L43"/>
  <c r="L42"/>
  <c r="I42"/>
  <c r="I41"/>
  <c r="L41"/>
  <c r="L40"/>
  <c r="I40"/>
  <c r="I39"/>
  <c r="L39"/>
  <c r="L38"/>
  <c r="I38"/>
  <c r="I37"/>
  <c r="L37"/>
  <c r="L36"/>
  <c r="I36"/>
  <c r="I35"/>
  <c r="L35"/>
  <c r="L34"/>
  <c r="I34"/>
  <c r="I33"/>
  <c r="L33"/>
  <c r="L32"/>
  <c r="I32"/>
  <c r="I31"/>
  <c r="L31"/>
  <c r="L30"/>
  <c r="I30"/>
  <c r="I29"/>
  <c r="L29"/>
  <c r="L28"/>
  <c r="I28"/>
  <c r="I27"/>
  <c r="L27"/>
  <c r="L26"/>
  <c r="I26"/>
  <c r="I25"/>
  <c r="L25"/>
  <c r="L24"/>
  <c r="I24"/>
  <c r="I23"/>
  <c r="L23"/>
  <c r="L22"/>
  <c r="I22"/>
  <c r="I21"/>
  <c r="L21"/>
  <c r="L20"/>
  <c r="I20"/>
  <c r="I19"/>
  <c r="L19"/>
  <c r="L18"/>
  <c r="I18"/>
  <c r="I17"/>
  <c r="L17"/>
  <c r="L16"/>
  <c r="I16"/>
  <c r="I15"/>
  <c r="L15"/>
  <c r="L14"/>
  <c r="I14"/>
  <c r="I13"/>
  <c r="L13"/>
  <c r="L12"/>
  <c r="I12"/>
  <c r="I11"/>
  <c r="L11"/>
  <c r="L10"/>
  <c r="I10"/>
  <c r="I9"/>
  <c r="L9"/>
  <c r="L8"/>
  <c r="I8"/>
  <c r="I7"/>
  <c r="L7"/>
  <c r="L6"/>
  <c r="I6"/>
  <c r="I43" i="1"/>
  <c r="I42"/>
  <c r="L42"/>
  <c r="I41"/>
  <c r="L41"/>
  <c r="I40"/>
  <c r="L40"/>
  <c r="I39"/>
  <c r="L39"/>
  <c r="I38"/>
  <c r="L38"/>
  <c r="I37"/>
  <c r="L37"/>
  <c r="I36"/>
  <c r="L36"/>
  <c r="I35"/>
  <c r="L35"/>
  <c r="I34"/>
  <c r="L34"/>
  <c r="I33"/>
  <c r="L33"/>
  <c r="I32"/>
  <c r="L32"/>
  <c r="I31"/>
  <c r="L31"/>
  <c r="I30"/>
  <c r="L30"/>
  <c r="I29"/>
  <c r="L29"/>
  <c r="I28"/>
  <c r="L28"/>
  <c r="I27"/>
  <c r="L27"/>
  <c r="I26"/>
  <c r="L26"/>
  <c r="I25"/>
  <c r="L25"/>
  <c r="I24"/>
  <c r="L24"/>
  <c r="I23"/>
  <c r="L23"/>
  <c r="I22"/>
  <c r="L22"/>
  <c r="I21"/>
  <c r="L21"/>
  <c r="I20"/>
  <c r="L20"/>
  <c r="I19"/>
  <c r="L19"/>
  <c r="I18"/>
  <c r="L18"/>
  <c r="I17"/>
  <c r="L17"/>
  <c r="I16"/>
  <c r="L16"/>
  <c r="I15"/>
  <c r="L15"/>
  <c r="I14"/>
  <c r="L14"/>
  <c r="I13"/>
  <c r="L13"/>
  <c r="I12"/>
  <c r="L12"/>
  <c r="I11"/>
  <c r="L11"/>
  <c r="I10"/>
  <c r="L10"/>
  <c r="I9"/>
  <c r="L9"/>
  <c r="I8"/>
  <c r="L8"/>
  <c r="I7"/>
  <c r="L7"/>
  <c r="I6"/>
  <c r="L6"/>
</calcChain>
</file>

<file path=xl/sharedStrings.xml><?xml version="1.0" encoding="utf-8"?>
<sst xmlns="http://schemas.openxmlformats.org/spreadsheetml/2006/main" count="1289" uniqueCount="441">
  <si>
    <t>PentaDay - Wyniki końcowe Dziewcząt</t>
  </si>
  <si>
    <t>Lp.</t>
  </si>
  <si>
    <t xml:space="preserve">Nazwisko </t>
  </si>
  <si>
    <t>Imię</t>
  </si>
  <si>
    <t>Rok ur.</t>
  </si>
  <si>
    <t>Numer licencji</t>
  </si>
  <si>
    <t>Klub</t>
  </si>
  <si>
    <t>Czas pływania</t>
  </si>
  <si>
    <t>Punkty karne</t>
  </si>
  <si>
    <t>Punkty za pływanie</t>
  </si>
  <si>
    <t>Czas biegu</t>
  </si>
  <si>
    <t>Punkty za bieg</t>
  </si>
  <si>
    <t>Suma Punktów</t>
  </si>
  <si>
    <t>Siorek</t>
  </si>
  <si>
    <t>Julia</t>
  </si>
  <si>
    <t>K02091900</t>
  </si>
  <si>
    <t>UKS ATUT Częstochowa</t>
  </si>
  <si>
    <t>33,94</t>
  </si>
  <si>
    <t>5</t>
  </si>
  <si>
    <t>2:03,45</t>
  </si>
  <si>
    <t>Myrda</t>
  </si>
  <si>
    <t>Paulina</t>
  </si>
  <si>
    <t>K03040900</t>
  </si>
  <si>
    <t>UKS 48 Częstochowa</t>
  </si>
  <si>
    <t>35,00</t>
  </si>
  <si>
    <t>2:05,70</t>
  </si>
  <si>
    <t>Makles</t>
  </si>
  <si>
    <t>K02031200</t>
  </si>
  <si>
    <t>MLKS Znicz Kłobuck</t>
  </si>
  <si>
    <t>35,19</t>
  </si>
  <si>
    <t>2:10,98</t>
  </si>
  <si>
    <t>Bigdowska</t>
  </si>
  <si>
    <t>Gabriela</t>
  </si>
  <si>
    <t>K02010700</t>
  </si>
  <si>
    <t>UKS Delfinek Częstochowa</t>
  </si>
  <si>
    <t>37,22</t>
  </si>
  <si>
    <t>2:09,68</t>
  </si>
  <si>
    <t>Langier</t>
  </si>
  <si>
    <t>Olga</t>
  </si>
  <si>
    <t>K02020202</t>
  </si>
  <si>
    <t>37,47</t>
  </si>
  <si>
    <t>2:09,14</t>
  </si>
  <si>
    <t>Pytel</t>
  </si>
  <si>
    <t>Magdalena</t>
  </si>
  <si>
    <t>ZKS Drzonków</t>
  </si>
  <si>
    <t>38,04</t>
  </si>
  <si>
    <t>2:14,85</t>
  </si>
  <si>
    <t>Srebro</t>
  </si>
  <si>
    <t>Maria</t>
  </si>
  <si>
    <t>uks Sokół-Mościce Tarnów</t>
  </si>
  <si>
    <t>39,44</t>
  </si>
  <si>
    <t>2:13,93</t>
  </si>
  <si>
    <t>Kumorek</t>
  </si>
  <si>
    <t>Kamila</t>
  </si>
  <si>
    <t>36,34</t>
  </si>
  <si>
    <t>2:28,09</t>
  </si>
  <si>
    <t>Raźniak</t>
  </si>
  <si>
    <t>Marta</t>
  </si>
  <si>
    <t>K02082900</t>
  </si>
  <si>
    <t>40,32</t>
  </si>
  <si>
    <t>2:16,58</t>
  </si>
  <si>
    <t>Wróbel</t>
  </si>
  <si>
    <t>Weronika</t>
  </si>
  <si>
    <t>K02020203</t>
  </si>
  <si>
    <t>38,28</t>
  </si>
  <si>
    <t>2:23,00</t>
  </si>
  <si>
    <t>Słomian</t>
  </si>
  <si>
    <t>Agnieszka</t>
  </si>
  <si>
    <t>K02111300</t>
  </si>
  <si>
    <t>38,50</t>
  </si>
  <si>
    <t>2:25,74</t>
  </si>
  <si>
    <t>Derda</t>
  </si>
  <si>
    <t>Natalia</t>
  </si>
  <si>
    <t>K03121800</t>
  </si>
  <si>
    <t>36,62</t>
  </si>
  <si>
    <t>2:32,53</t>
  </si>
  <si>
    <t>Woszczyńska</t>
  </si>
  <si>
    <t>Małgorzata</t>
  </si>
  <si>
    <t>2003</t>
  </si>
  <si>
    <t>K03082500</t>
  </si>
  <si>
    <t>39,06</t>
  </si>
  <si>
    <t>Michalska</t>
  </si>
  <si>
    <t>2004</t>
  </si>
  <si>
    <t>K04081200</t>
  </si>
  <si>
    <t>41,53</t>
  </si>
  <si>
    <t>2:21,48</t>
  </si>
  <si>
    <t>Kryczkiewicz</t>
  </si>
  <si>
    <t>Martyna</t>
  </si>
  <si>
    <t>39,90</t>
  </si>
  <si>
    <t>2:29,72</t>
  </si>
  <si>
    <t>Walczak - Coelho</t>
  </si>
  <si>
    <t>Bianka</t>
  </si>
  <si>
    <t>40,47</t>
  </si>
  <si>
    <t>2:28,60</t>
  </si>
  <si>
    <t>Sękiewicz</t>
  </si>
  <si>
    <t>Iga</t>
  </si>
  <si>
    <t>K03042601</t>
  </si>
  <si>
    <t>39,50</t>
  </si>
  <si>
    <t>2:32,47</t>
  </si>
  <si>
    <t>Krok</t>
  </si>
  <si>
    <t>Zuzanna</t>
  </si>
  <si>
    <t>2002</t>
  </si>
  <si>
    <t>K02040200</t>
  </si>
  <si>
    <t>44,75</t>
  </si>
  <si>
    <t>2:18,95</t>
  </si>
  <si>
    <t>Barczyńska</t>
  </si>
  <si>
    <t>Karolina</t>
  </si>
  <si>
    <t>K04061300</t>
  </si>
  <si>
    <t>43,56</t>
  </si>
  <si>
    <t>2:25,03</t>
  </si>
  <si>
    <t>Klimaszewska</t>
  </si>
  <si>
    <t xml:space="preserve">Hanna </t>
  </si>
  <si>
    <t>41,88</t>
  </si>
  <si>
    <t>2:30,39</t>
  </si>
  <si>
    <t>Turkowska</t>
  </si>
  <si>
    <t>Aleksandra</t>
  </si>
  <si>
    <t>41,41</t>
  </si>
  <si>
    <t>2:34,94</t>
  </si>
  <si>
    <t>Kozłowska</t>
  </si>
  <si>
    <t>Lena</t>
  </si>
  <si>
    <t>45,59</t>
  </si>
  <si>
    <t>2:34,26</t>
  </si>
  <si>
    <t>Szymańska</t>
  </si>
  <si>
    <t>K03081400</t>
  </si>
  <si>
    <t>46,50</t>
  </si>
  <si>
    <t>2:34,63</t>
  </si>
  <si>
    <t>Nowotarska</t>
  </si>
  <si>
    <t xml:space="preserve">Zofia  </t>
  </si>
  <si>
    <t>K03020800</t>
  </si>
  <si>
    <t>CKP PIRANIA</t>
  </si>
  <si>
    <t>45,12</t>
  </si>
  <si>
    <t>2:39,40</t>
  </si>
  <si>
    <t>Zasępa</t>
  </si>
  <si>
    <t>Patrycja</t>
  </si>
  <si>
    <t>K04121701</t>
  </si>
  <si>
    <t>46,97</t>
  </si>
  <si>
    <t>2:35,49</t>
  </si>
  <si>
    <t>Wydmuch</t>
  </si>
  <si>
    <t xml:space="preserve">Michalina </t>
  </si>
  <si>
    <t>K05021900</t>
  </si>
  <si>
    <t>49,07</t>
  </si>
  <si>
    <t>2:30,99</t>
  </si>
  <si>
    <t>Marszałek</t>
  </si>
  <si>
    <t>Róża</t>
  </si>
  <si>
    <t>K03020400</t>
  </si>
  <si>
    <t>52,47</t>
  </si>
  <si>
    <t>2:23,26</t>
  </si>
  <si>
    <t>Maźniewska</t>
  </si>
  <si>
    <t>K03081202</t>
  </si>
  <si>
    <t>51,00</t>
  </si>
  <si>
    <t>2:35,23</t>
  </si>
  <si>
    <t>Markowska</t>
  </si>
  <si>
    <t>Nicola</t>
  </si>
  <si>
    <t>46,87</t>
  </si>
  <si>
    <t>2:56,50</t>
  </si>
  <si>
    <t>Garbaciak</t>
  </si>
  <si>
    <t>K03101400</t>
  </si>
  <si>
    <t>43,31</t>
  </si>
  <si>
    <t>3:10,95</t>
  </si>
  <si>
    <t>Świerzy</t>
  </si>
  <si>
    <t>Ania</t>
  </si>
  <si>
    <t>49,75</t>
  </si>
  <si>
    <t>2:52,48</t>
  </si>
  <si>
    <t>Dominiak</t>
  </si>
  <si>
    <t>Oliwia</t>
  </si>
  <si>
    <t>56,10</t>
  </si>
  <si>
    <t>2:34,69</t>
  </si>
  <si>
    <t>Mięsowska</t>
  </si>
  <si>
    <t>50,78</t>
  </si>
  <si>
    <t>2:53,17</t>
  </si>
  <si>
    <t>Kowalczyk</t>
  </si>
  <si>
    <t>Daria</t>
  </si>
  <si>
    <t>57,93</t>
  </si>
  <si>
    <t>2:32,68</t>
  </si>
  <si>
    <t>Sztuka</t>
  </si>
  <si>
    <t>K03012200</t>
  </si>
  <si>
    <t>54,25</t>
  </si>
  <si>
    <t>2:44,10</t>
  </si>
  <si>
    <t>Brzeżawska</t>
  </si>
  <si>
    <t>K03100500</t>
  </si>
  <si>
    <t>3:10,34</t>
  </si>
  <si>
    <t>Szulc</t>
  </si>
  <si>
    <t>61,44</t>
  </si>
  <si>
    <t>3:06,30</t>
  </si>
  <si>
    <t>Jacyno</t>
  </si>
  <si>
    <t>Sandra</t>
  </si>
  <si>
    <t>DNS</t>
  </si>
  <si>
    <t>Sokołowska</t>
  </si>
  <si>
    <t>Boczkowska</t>
  </si>
  <si>
    <t>Miszta</t>
  </si>
  <si>
    <t>Całus</t>
  </si>
  <si>
    <t>Barbara</t>
  </si>
  <si>
    <t>K04010700</t>
  </si>
  <si>
    <t>Cichoń</t>
  </si>
  <si>
    <t>K02031900</t>
  </si>
  <si>
    <t>Kurzydło</t>
  </si>
  <si>
    <t>K03110700</t>
  </si>
  <si>
    <t>41,03</t>
  </si>
  <si>
    <t>PentaDay - Wyniki końcowe Chłopców</t>
  </si>
  <si>
    <t>Adamowski</t>
  </si>
  <si>
    <t>Mateusz</t>
  </si>
  <si>
    <t>UKS Piątka Ostrołęka</t>
  </si>
  <si>
    <t>33,03</t>
  </si>
  <si>
    <t>1:58,66</t>
  </si>
  <si>
    <t>Biłas</t>
  </si>
  <si>
    <t>Kacper</t>
  </si>
  <si>
    <t>33,28</t>
  </si>
  <si>
    <t>2:01,13</t>
  </si>
  <si>
    <t>Kazen</t>
  </si>
  <si>
    <t>Marcel</t>
  </si>
  <si>
    <t>M02031901</t>
  </si>
  <si>
    <t>34,37</t>
  </si>
  <si>
    <t>2:01,97</t>
  </si>
  <si>
    <t>Rydz</t>
  </si>
  <si>
    <t>Jakub</t>
  </si>
  <si>
    <t>M02030201</t>
  </si>
  <si>
    <t>34,90</t>
  </si>
  <si>
    <t>Radecki</t>
  </si>
  <si>
    <t>Daniel</t>
  </si>
  <si>
    <t>M02011400</t>
  </si>
  <si>
    <t>35,59</t>
  </si>
  <si>
    <t>2:00,69</t>
  </si>
  <si>
    <t>Grzybowski</t>
  </si>
  <si>
    <t>Bartosz</t>
  </si>
  <si>
    <t>35,37</t>
  </si>
  <si>
    <t>2:02,60</t>
  </si>
  <si>
    <t>Nowotarski</t>
  </si>
  <si>
    <t>Maciej</t>
  </si>
  <si>
    <t>M03011700</t>
  </si>
  <si>
    <t>36,22</t>
  </si>
  <si>
    <t>2:00,34</t>
  </si>
  <si>
    <t>Dolczewski</t>
  </si>
  <si>
    <t>Marcin</t>
  </si>
  <si>
    <t>2:08,62</t>
  </si>
  <si>
    <t>Szymański</t>
  </si>
  <si>
    <t>Dawid</t>
  </si>
  <si>
    <t>M02120700</t>
  </si>
  <si>
    <t>34,96</t>
  </si>
  <si>
    <t>2:10,97</t>
  </si>
  <si>
    <t>Michał</t>
  </si>
  <si>
    <t>37,40</t>
  </si>
  <si>
    <t>2:04,29</t>
  </si>
  <si>
    <t>Olejnik</t>
  </si>
  <si>
    <t>M02011601</t>
  </si>
  <si>
    <t>37,03</t>
  </si>
  <si>
    <t>2:14,77</t>
  </si>
  <si>
    <t>Kurek</t>
  </si>
  <si>
    <t>Mikołaj</t>
  </si>
  <si>
    <t>36,56</t>
  </si>
  <si>
    <t>2:18,90</t>
  </si>
  <si>
    <t>Mizgała</t>
  </si>
  <si>
    <t>M02071501</t>
  </si>
  <si>
    <t>42,60</t>
  </si>
  <si>
    <t>2:01,99</t>
  </si>
  <si>
    <t>Bujak</t>
  </si>
  <si>
    <t>Kamil</t>
  </si>
  <si>
    <t>M02080200</t>
  </si>
  <si>
    <t>40,31</t>
  </si>
  <si>
    <t>2:09,40</t>
  </si>
  <si>
    <t>Majchrzak</t>
  </si>
  <si>
    <t>M02031500</t>
  </si>
  <si>
    <t>39,09</t>
  </si>
  <si>
    <t>2:16,34</t>
  </si>
  <si>
    <t>Buzdygant</t>
  </si>
  <si>
    <t>M02063002</t>
  </si>
  <si>
    <t>40,37</t>
  </si>
  <si>
    <t>2:16,77</t>
  </si>
  <si>
    <t>Litwora</t>
  </si>
  <si>
    <t>Filip</t>
  </si>
  <si>
    <t>39,03</t>
  </si>
  <si>
    <t>Rudzki</t>
  </si>
  <si>
    <t>M03062200</t>
  </si>
  <si>
    <t>39,87</t>
  </si>
  <si>
    <t>2:20,30</t>
  </si>
  <si>
    <t>Soluch</t>
  </si>
  <si>
    <t>M03080500</t>
  </si>
  <si>
    <t>39,60</t>
  </si>
  <si>
    <t>2:21,23</t>
  </si>
  <si>
    <t>Gumkowski</t>
  </si>
  <si>
    <t>2:20,92</t>
  </si>
  <si>
    <t>Wąsowicz</t>
  </si>
  <si>
    <t>Kajetan</t>
  </si>
  <si>
    <t>M04010500</t>
  </si>
  <si>
    <t>40,68</t>
  </si>
  <si>
    <t>2:13,85</t>
  </si>
  <si>
    <t>Gosławski</t>
  </si>
  <si>
    <t>M03042600</t>
  </si>
  <si>
    <t>36,09</t>
  </si>
  <si>
    <t>2:32,71</t>
  </si>
  <si>
    <t>Rorat</t>
  </si>
  <si>
    <t>Szymon</t>
  </si>
  <si>
    <t>M02032100</t>
  </si>
  <si>
    <t>40,94</t>
  </si>
  <si>
    <t>2:18,36</t>
  </si>
  <si>
    <t>Nowodworski</t>
  </si>
  <si>
    <t>Piotr</t>
  </si>
  <si>
    <t>M04021200</t>
  </si>
  <si>
    <t>42,06</t>
  </si>
  <si>
    <t>2:17,38</t>
  </si>
  <si>
    <t>Przybylski</t>
  </si>
  <si>
    <t>Adrian</t>
  </si>
  <si>
    <t>M02062000</t>
  </si>
  <si>
    <t>41,12</t>
  </si>
  <si>
    <t>2:22,08</t>
  </si>
  <si>
    <t>Lechowski</t>
  </si>
  <si>
    <t>Seweryn</t>
  </si>
  <si>
    <t>M03121500</t>
  </si>
  <si>
    <t>43,06</t>
  </si>
  <si>
    <t>2:20,41</t>
  </si>
  <si>
    <t>Witecki</t>
  </si>
  <si>
    <t>Wiktor</t>
  </si>
  <si>
    <t>M03061700</t>
  </si>
  <si>
    <t>2:16,83</t>
  </si>
  <si>
    <t>M04012100</t>
  </si>
  <si>
    <t>43,99</t>
  </si>
  <si>
    <t>2:19,38</t>
  </si>
  <si>
    <t>Grabowski</t>
  </si>
  <si>
    <t>38,62</t>
  </si>
  <si>
    <t>2:35,71</t>
  </si>
  <si>
    <t>M03112000</t>
  </si>
  <si>
    <t>46,72</t>
  </si>
  <si>
    <t>2:14,23</t>
  </si>
  <si>
    <t>Jeziorski</t>
  </si>
  <si>
    <t>Adam</t>
  </si>
  <si>
    <t>M03022001</t>
  </si>
  <si>
    <t>43,03</t>
  </si>
  <si>
    <t>2:27,35</t>
  </si>
  <si>
    <t>Szyda</t>
  </si>
  <si>
    <t>41,16</t>
  </si>
  <si>
    <t>2:34,13</t>
  </si>
  <si>
    <t>Fryś</t>
  </si>
  <si>
    <t>Miłosz</t>
  </si>
  <si>
    <t>uks sokół-Mościce Tarnów</t>
  </si>
  <si>
    <t>42,62</t>
  </si>
  <si>
    <t>2:36,12</t>
  </si>
  <si>
    <t>Lizurej</t>
  </si>
  <si>
    <t>M02071600</t>
  </si>
  <si>
    <t>46,31</t>
  </si>
  <si>
    <t>2:25,21</t>
  </si>
  <si>
    <t>Korzonek</t>
  </si>
  <si>
    <t>48,06</t>
  </si>
  <si>
    <t>2:21,04</t>
  </si>
  <si>
    <t>Pendrasik</t>
  </si>
  <si>
    <t>Antoni</t>
  </si>
  <si>
    <t>M04011800</t>
  </si>
  <si>
    <t>47,72</t>
  </si>
  <si>
    <t>2:23,56</t>
  </si>
  <si>
    <t>Marciniak</t>
  </si>
  <si>
    <t xml:space="preserve">Adam </t>
  </si>
  <si>
    <t>M04060900</t>
  </si>
  <si>
    <t>46,25</t>
  </si>
  <si>
    <t>2:29,87</t>
  </si>
  <si>
    <t>Mazur</t>
  </si>
  <si>
    <t>46,15</t>
  </si>
  <si>
    <t>2:30,66</t>
  </si>
  <si>
    <t>Teperski</t>
  </si>
  <si>
    <t>Tomasz</t>
  </si>
  <si>
    <t>M02020100</t>
  </si>
  <si>
    <t>48,78</t>
  </si>
  <si>
    <t>2:25,52</t>
  </si>
  <si>
    <t>Plaminiak</t>
  </si>
  <si>
    <t>Stanisław</t>
  </si>
  <si>
    <t>M03103000</t>
  </si>
  <si>
    <t>46,75</t>
  </si>
  <si>
    <t>2:33,98</t>
  </si>
  <si>
    <t>Smyła</t>
  </si>
  <si>
    <t>46,16</t>
  </si>
  <si>
    <t>2:37,78</t>
  </si>
  <si>
    <t>Profic</t>
  </si>
  <si>
    <t xml:space="preserve">Tomasz </t>
  </si>
  <si>
    <t>M03110701</t>
  </si>
  <si>
    <t>40,81</t>
  </si>
  <si>
    <t>2:58,58</t>
  </si>
  <si>
    <t>Żurawski</t>
  </si>
  <si>
    <t>49,97</t>
  </si>
  <si>
    <t>2:34,87</t>
  </si>
  <si>
    <t>Purgal</t>
  </si>
  <si>
    <t>Arkadiusz</t>
  </si>
  <si>
    <t>49,00</t>
  </si>
  <si>
    <t>2:47,83</t>
  </si>
  <si>
    <t>Pyrchla</t>
  </si>
  <si>
    <t>Łukasz</t>
  </si>
  <si>
    <t>M02050900</t>
  </si>
  <si>
    <t>61,09</t>
  </si>
  <si>
    <t>2:16,08</t>
  </si>
  <si>
    <t>Rycharski</t>
  </si>
  <si>
    <t>3:18,79</t>
  </si>
  <si>
    <t>Porada</t>
  </si>
  <si>
    <t>Radosław</t>
  </si>
  <si>
    <t>67,94</t>
  </si>
  <si>
    <t>2:45,93</t>
  </si>
  <si>
    <t>Nowakowski</t>
  </si>
  <si>
    <t>Jurkiewicz</t>
  </si>
  <si>
    <t>Numer zawodnika</t>
  </si>
  <si>
    <t>Wynik końcowy</t>
  </si>
  <si>
    <t>1.</t>
  </si>
  <si>
    <t>ATUT Częstochowa</t>
  </si>
  <si>
    <t>2:20,91</t>
  </si>
  <si>
    <t>4:49,25</t>
  </si>
  <si>
    <t>571,07</t>
  </si>
  <si>
    <t>Ola</t>
  </si>
  <si>
    <t>2.</t>
  </si>
  <si>
    <t>2:21,56</t>
  </si>
  <si>
    <t>5:08,69</t>
  </si>
  <si>
    <t>591,80</t>
  </si>
  <si>
    <t>Walczak-Coelho</t>
  </si>
  <si>
    <t>Brzybowski</t>
  </si>
  <si>
    <t>3.</t>
  </si>
  <si>
    <t>2:31,75</t>
  </si>
  <si>
    <t>5:01,27</t>
  </si>
  <si>
    <t>604,77</t>
  </si>
  <si>
    <t>4.</t>
  </si>
  <si>
    <t>MKS Znicz Delfin Kłobuck</t>
  </si>
  <si>
    <t>2:25,06</t>
  </si>
  <si>
    <t>5:22,65</t>
  </si>
  <si>
    <t>612,77</t>
  </si>
  <si>
    <t>Hanna</t>
  </si>
  <si>
    <t>5.</t>
  </si>
  <si>
    <t>UKS Delfinek</t>
  </si>
  <si>
    <t>2:34,41</t>
  </si>
  <si>
    <t>5:26,14</t>
  </si>
  <si>
    <t>634,96</t>
  </si>
  <si>
    <t>Nikola</t>
  </si>
  <si>
    <t>PentaDay - Sztafety</t>
  </si>
  <si>
    <t>K02092800</t>
  </si>
  <si>
    <t>M03062800</t>
  </si>
  <si>
    <t>M04031100</t>
  </si>
  <si>
    <t>K03051400</t>
  </si>
  <si>
    <t>K04100100</t>
  </si>
  <si>
    <t>K04091400</t>
  </si>
  <si>
    <t>K04031000</t>
  </si>
  <si>
    <t>K04051300</t>
  </si>
  <si>
    <t>K02081500</t>
  </si>
  <si>
    <t>K02112600</t>
  </si>
  <si>
    <t>M03021601</t>
  </si>
  <si>
    <t>M02012500</t>
  </si>
  <si>
    <t>M02080201</t>
  </si>
  <si>
    <t>M02022200</t>
  </si>
  <si>
    <t xml:space="preserve"> MMM Dziewcząt w Pięcioboju Nowoczesnym </t>
  </si>
  <si>
    <t xml:space="preserve">MMM Chłopców w Pięcioboju Nowoczesnym </t>
  </si>
  <si>
    <t xml:space="preserve">MMM Sztafety - MIX w Pięcioboju Nowoczesnym 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</si>
</sst>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7" borderId="0" applyNumberFormat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2" fontId="1" fillId="0" borderId="6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0" fillId="0" borderId="0" xfId="0" applyAlignment="1"/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5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0" fontId="1" fillId="6" borderId="5" xfId="0" applyNumberFormat="1" applyFont="1" applyFill="1" applyBorder="1" applyAlignment="1">
      <alignment horizontal="center"/>
    </xf>
    <xf numFmtId="0" fontId="1" fillId="6" borderId="5" xfId="0" applyFont="1" applyFill="1" applyBorder="1"/>
    <xf numFmtId="0" fontId="1" fillId="6" borderId="6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0" fontId="1" fillId="6" borderId="5" xfId="0" applyNumberFormat="1" applyFont="1" applyFill="1" applyBorder="1" applyAlignment="1">
      <alignment horizontal="center"/>
    </xf>
    <xf numFmtId="0" fontId="1" fillId="6" borderId="5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7" borderId="12" xfId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4" borderId="17" xfId="0" applyNumberFormat="1" applyFont="1" applyFill="1" applyBorder="1" applyAlignment="1">
      <alignment horizontal="center"/>
    </xf>
    <xf numFmtId="49" fontId="1" fillId="6" borderId="17" xfId="0" applyNumberFormat="1" applyFont="1" applyFill="1" applyBorder="1" applyAlignment="1">
      <alignment horizontal="center"/>
    </xf>
    <xf numFmtId="49" fontId="0" fillId="4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7" borderId="0" xfId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2">
    <cellStyle name="40% - akcent 1" xfId="1" builtinId="31"/>
    <cellStyle name="Normalny" xfId="0" builtinId="0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border outline="0">
        <bottom style="medium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1" defaultTableStyle="TableStyleMedium2" defaultPivotStyle="PivotStyleLight16">
    <tableStyle name="Styl tabeli 1" pivot="0" count="0"/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95250</xdr:rowOff>
    </xdr:from>
    <xdr:to>
      <xdr:col>11</xdr:col>
      <xdr:colOff>695325</xdr:colOff>
      <xdr:row>2</xdr:row>
      <xdr:rowOff>133350</xdr:rowOff>
    </xdr:to>
    <xdr:pic>
      <xdr:nvPicPr>
        <xdr:cNvPr id="1026" name="Obraz 2" descr="slas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0" y="95250"/>
          <a:ext cx="685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762000</xdr:colOff>
      <xdr:row>0</xdr:row>
      <xdr:rowOff>85725</xdr:rowOff>
    </xdr:from>
    <xdr:to>
      <xdr:col>11</xdr:col>
      <xdr:colOff>685800</xdr:colOff>
      <xdr:row>2</xdr:row>
      <xdr:rowOff>76200</xdr:rowOff>
    </xdr:to>
    <xdr:pic>
      <xdr:nvPicPr>
        <xdr:cNvPr id="2050" name="Obraz 2" descr="slas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5775" y="85725"/>
          <a:ext cx="685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114300</xdr:rowOff>
    </xdr:from>
    <xdr:to>
      <xdr:col>8</xdr:col>
      <xdr:colOff>742950</xdr:colOff>
      <xdr:row>2</xdr:row>
      <xdr:rowOff>152400</xdr:rowOff>
    </xdr:to>
    <xdr:pic>
      <xdr:nvPicPr>
        <xdr:cNvPr id="7170" name="Obraz 2" descr="slas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114300"/>
          <a:ext cx="7334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95250</xdr:rowOff>
    </xdr:from>
    <xdr:to>
      <xdr:col>11</xdr:col>
      <xdr:colOff>609600</xdr:colOff>
      <xdr:row>2</xdr:row>
      <xdr:rowOff>19050</xdr:rowOff>
    </xdr:to>
    <xdr:pic>
      <xdr:nvPicPr>
        <xdr:cNvPr id="4102" name="Obraz 8" descr="slas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95250"/>
          <a:ext cx="600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762000</xdr:colOff>
      <xdr:row>0</xdr:row>
      <xdr:rowOff>85725</xdr:rowOff>
    </xdr:from>
    <xdr:to>
      <xdr:col>12</xdr:col>
      <xdr:colOff>0</xdr:colOff>
      <xdr:row>2</xdr:row>
      <xdr:rowOff>76200</xdr:rowOff>
    </xdr:to>
    <xdr:pic>
      <xdr:nvPicPr>
        <xdr:cNvPr id="5126" name="Obraz 2" descr="slas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62875" y="85725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114300</xdr:rowOff>
    </xdr:from>
    <xdr:to>
      <xdr:col>9</xdr:col>
      <xdr:colOff>0</xdr:colOff>
      <xdr:row>2</xdr:row>
      <xdr:rowOff>152400</xdr:rowOff>
    </xdr:to>
    <xdr:pic>
      <xdr:nvPicPr>
        <xdr:cNvPr id="6146" name="Obraz 2" descr="slas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114300"/>
          <a:ext cx="7334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215" displayName="Tabela215" ref="B5:L49" totalsRowShown="0" headerRowDxfId="27" dataDxfId="28" headerRowBorderDxfId="29" tableBorderDxfId="30">
  <autoFilter ref="B5:L49"/>
  <sortState ref="B6:L49">
    <sortCondition ref="L5:L49"/>
  </sortState>
  <tableColumns count="11">
    <tableColumn id="1" name="Nazwisko " dataDxfId="41"/>
    <tableColumn id="2" name="Imię" dataDxfId="40"/>
    <tableColumn id="3" name="Rok ur." dataDxfId="39"/>
    <tableColumn id="4" name="Numer licencji" dataDxfId="38"/>
    <tableColumn id="5" name="Klub" dataDxfId="37"/>
    <tableColumn id="6" name="Czas pływania" dataDxfId="36"/>
    <tableColumn id="7" name="Punkty karne" dataDxfId="35"/>
    <tableColumn id="8" name="Punkty za pływanie" dataDxfId="34"/>
    <tableColumn id="9" name="Czas biegu" dataDxfId="33"/>
    <tableColumn id="10" name="Punkty za bieg" dataDxfId="32"/>
    <tableColumn id="11" name="Suma Punktów" dataDxfId="31"/>
  </tableColumns>
  <tableStyleInfo name="Styl tabeli 1" showFirstColumn="0" showLastColumn="0" showRowStripes="1" showColumnStripes="0"/>
</table>
</file>

<file path=xl/tables/table2.xml><?xml version="1.0" encoding="utf-8"?>
<table xmlns="http://schemas.openxmlformats.org/spreadsheetml/2006/main" id="2" name="Tabela212" displayName="Tabela212" ref="B5:L75" totalsRowShown="0" headerRowDxfId="15" dataDxfId="16" headerRowBorderDxfId="17">
  <autoFilter ref="B5:L75"/>
  <sortState ref="B6:L54">
    <sortCondition ref="L5:L75"/>
  </sortState>
  <tableColumns count="11">
    <tableColumn id="1" name="Nazwisko "/>
    <tableColumn id="2" name="Imię"/>
    <tableColumn id="3" name="Rok ur." dataDxfId="26"/>
    <tableColumn id="4" name="Numer licencji" dataDxfId="25"/>
    <tableColumn id="5" name="Klub" dataDxfId="24"/>
    <tableColumn id="6" name="Czas pływania" dataDxfId="23"/>
    <tableColumn id="7" name="Punkty karne" dataDxfId="22"/>
    <tableColumn id="8" name="Punkty za pływanie" dataDxfId="21"/>
    <tableColumn id="9" name="Czas biegu" dataDxfId="20"/>
    <tableColumn id="10" name="Punkty za bieg" dataDxfId="19"/>
    <tableColumn id="11" name="Suma Punktów" dataDxfId="18"/>
  </tableColumns>
  <tableStyleInfo name="Styl tabeli 1" showFirstColumn="0" showLastColumn="0" showRowStripes="1" showColumnStripes="0"/>
</table>
</file>

<file path=xl/tables/table3.xml><?xml version="1.0" encoding="utf-8"?>
<table xmlns="http://schemas.openxmlformats.org/spreadsheetml/2006/main" id="8" name="Tabela2159" displayName="Tabela2159" ref="B5:L43" totalsRowShown="0" headerRowDxfId="0" dataDxfId="1" headerRowBorderDxfId="11" tableBorderDxfId="12">
  <autoFilter ref="B5:L43"/>
  <sortState ref="B6:L43">
    <sortCondition ref="L5:L43"/>
  </sortState>
  <tableColumns count="11">
    <tableColumn id="1" name="Nazwisko " dataDxfId="14"/>
    <tableColumn id="2" name="Imię" dataDxfId="13"/>
    <tableColumn id="3" name="Rok ur." dataDxfId="10"/>
    <tableColumn id="4" name="Numer licencji" dataDxfId="9"/>
    <tableColumn id="5" name="Klub" dataDxfId="8"/>
    <tableColumn id="6" name="Czas pływania" dataDxfId="7"/>
    <tableColumn id="7" name="Punkty karne" dataDxfId="6"/>
    <tableColumn id="8" name="Punkty za pływanie" dataDxfId="5"/>
    <tableColumn id="9" name="Czas biegu" dataDxfId="4"/>
    <tableColumn id="10" name="Punkty za bieg" dataDxfId="3"/>
    <tableColumn id="11" name="Suma Punktów" dataDxfId="2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3.xml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topLeftCell="A4" zoomScaleNormal="100" workbookViewId="0">
      <selection activeCell="N38" sqref="N38"/>
    </sheetView>
  </sheetViews>
  <sheetFormatPr defaultRowHeight="12.75"/>
  <cols>
    <col min="1" max="1" width="4.28515625" customWidth="1"/>
    <col min="2" max="2" width="15.28515625" customWidth="1"/>
    <col min="3" max="3" width="11.85546875" customWidth="1"/>
    <col min="4" max="4" width="7" customWidth="1"/>
    <col min="5" max="5" width="12.140625" bestFit="1" customWidth="1"/>
    <col min="6" max="6" width="24.140625" bestFit="1" customWidth="1"/>
    <col min="7" max="7" width="10.85546875" customWidth="1"/>
    <col min="8" max="8" width="5.85546875" customWidth="1"/>
    <col min="9" max="9" width="9.5703125" customWidth="1"/>
    <col min="11" max="11" width="9.42578125" customWidth="1"/>
    <col min="12" max="12" width="11.140625" customWidth="1"/>
  </cols>
  <sheetData>
    <row r="1" spans="1:12" ht="13.5" thickBot="1">
      <c r="A1" s="100"/>
      <c r="B1" s="100"/>
      <c r="C1" s="1"/>
      <c r="D1" s="2"/>
      <c r="E1" s="1"/>
      <c r="F1" s="2"/>
      <c r="G1" s="2"/>
      <c r="H1" s="2"/>
      <c r="I1" s="2"/>
      <c r="J1" s="2"/>
      <c r="K1" s="3"/>
      <c r="L1" s="101"/>
    </row>
    <row r="2" spans="1:12" ht="27.75" customHeight="1" thickBot="1">
      <c r="A2" s="100"/>
      <c r="B2" s="100"/>
      <c r="C2" s="102" t="s">
        <v>0</v>
      </c>
      <c r="D2" s="102"/>
      <c r="E2" s="102"/>
      <c r="F2" s="102"/>
      <c r="G2" s="102"/>
      <c r="H2" s="102"/>
      <c r="I2" s="102"/>
      <c r="J2" s="102"/>
      <c r="K2" s="102"/>
      <c r="L2" s="101"/>
    </row>
    <row r="3" spans="1:12">
      <c r="A3" s="100"/>
      <c r="B3" s="100"/>
      <c r="C3" s="1"/>
      <c r="D3" s="2"/>
      <c r="E3" s="1"/>
      <c r="F3" s="2"/>
      <c r="G3" s="2"/>
      <c r="H3" s="2"/>
      <c r="I3" s="2"/>
      <c r="J3" s="2"/>
      <c r="K3" s="3"/>
      <c r="L3" s="101"/>
    </row>
    <row r="4" spans="1:12" ht="13.5" thickBot="1">
      <c r="A4" s="2"/>
      <c r="B4" s="2"/>
      <c r="C4" s="1"/>
      <c r="D4" s="2"/>
      <c r="E4" s="1"/>
      <c r="F4" s="2"/>
      <c r="G4" s="2"/>
      <c r="H4" s="2"/>
      <c r="I4" s="2"/>
      <c r="J4" s="2"/>
      <c r="K4" s="2"/>
    </row>
    <row r="5" spans="1:12" ht="36.75" customHeight="1" thickBot="1">
      <c r="A5" s="4" t="s">
        <v>1</v>
      </c>
      <c r="B5" s="5" t="s">
        <v>2</v>
      </c>
      <c r="C5" s="6" t="s">
        <v>3</v>
      </c>
      <c r="D5" s="7" t="s">
        <v>4</v>
      </c>
      <c r="E5" s="7" t="s">
        <v>5</v>
      </c>
      <c r="F5" s="8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103" t="s">
        <v>12</v>
      </c>
    </row>
    <row r="6" spans="1:12">
      <c r="A6" s="11">
        <v>1</v>
      </c>
      <c r="B6" s="12" t="s">
        <v>13</v>
      </c>
      <c r="C6" s="12" t="s">
        <v>14</v>
      </c>
      <c r="D6" s="13">
        <v>2002</v>
      </c>
      <c r="E6" s="14" t="s">
        <v>15</v>
      </c>
      <c r="F6" s="15" t="s">
        <v>16</v>
      </c>
      <c r="G6" s="16" t="s">
        <v>17</v>
      </c>
      <c r="H6" s="15" t="s">
        <v>18</v>
      </c>
      <c r="I6" s="15">
        <f t="shared" ref="I6:I43" si="0">(G6*3)+H6</f>
        <v>106.82</v>
      </c>
      <c r="J6" s="15" t="s">
        <v>19</v>
      </c>
      <c r="K6" s="16">
        <v>123.45</v>
      </c>
      <c r="L6" s="104">
        <f t="shared" ref="L6:L42" si="1">I6+K6</f>
        <v>230.26999999999998</v>
      </c>
    </row>
    <row r="7" spans="1:12">
      <c r="A7" s="29">
        <v>2</v>
      </c>
      <c r="B7" s="30" t="s">
        <v>20</v>
      </c>
      <c r="C7" s="30" t="s">
        <v>21</v>
      </c>
      <c r="D7" s="31">
        <v>2003</v>
      </c>
      <c r="E7" s="31" t="s">
        <v>22</v>
      </c>
      <c r="F7" s="32" t="s">
        <v>23</v>
      </c>
      <c r="G7" s="38" t="s">
        <v>24</v>
      </c>
      <c r="H7" s="32"/>
      <c r="I7" s="32">
        <f t="shared" si="0"/>
        <v>105</v>
      </c>
      <c r="J7" s="32" t="s">
        <v>25</v>
      </c>
      <c r="K7" s="38">
        <v>125.7</v>
      </c>
      <c r="L7" s="105">
        <f t="shared" si="1"/>
        <v>230.7</v>
      </c>
    </row>
    <row r="8" spans="1:12">
      <c r="A8" s="11">
        <v>3</v>
      </c>
      <c r="B8" s="17" t="s">
        <v>26</v>
      </c>
      <c r="C8" s="17" t="s">
        <v>14</v>
      </c>
      <c r="D8" s="14">
        <v>2002</v>
      </c>
      <c r="E8" s="14" t="s">
        <v>27</v>
      </c>
      <c r="F8" s="15" t="s">
        <v>28</v>
      </c>
      <c r="G8" s="16" t="s">
        <v>29</v>
      </c>
      <c r="H8" s="15"/>
      <c r="I8" s="15">
        <f t="shared" si="0"/>
        <v>105.57</v>
      </c>
      <c r="J8" s="15" t="s">
        <v>30</v>
      </c>
      <c r="K8" s="16">
        <v>130.97999999999999</v>
      </c>
      <c r="L8" s="104">
        <f t="shared" si="1"/>
        <v>236.54999999999998</v>
      </c>
    </row>
    <row r="9" spans="1:12">
      <c r="A9" s="11">
        <v>4</v>
      </c>
      <c r="B9" s="17" t="s">
        <v>31</v>
      </c>
      <c r="C9" s="17" t="s">
        <v>32</v>
      </c>
      <c r="D9" s="14">
        <v>2002</v>
      </c>
      <c r="E9" s="14" t="s">
        <v>33</v>
      </c>
      <c r="F9" s="15" t="s">
        <v>34</v>
      </c>
      <c r="G9" s="16" t="s">
        <v>35</v>
      </c>
      <c r="H9" s="15"/>
      <c r="I9" s="15">
        <f t="shared" si="0"/>
        <v>111.66</v>
      </c>
      <c r="J9" s="15" t="s">
        <v>36</v>
      </c>
      <c r="K9" s="16">
        <v>129.68</v>
      </c>
      <c r="L9" s="104">
        <f t="shared" si="1"/>
        <v>241.34</v>
      </c>
    </row>
    <row r="10" spans="1:12">
      <c r="A10" s="11">
        <v>5</v>
      </c>
      <c r="B10" s="17" t="s">
        <v>37</v>
      </c>
      <c r="C10" s="17" t="s">
        <v>38</v>
      </c>
      <c r="D10" s="14">
        <v>2002</v>
      </c>
      <c r="E10" s="14" t="s">
        <v>39</v>
      </c>
      <c r="F10" s="15" t="s">
        <v>16</v>
      </c>
      <c r="G10" s="16" t="s">
        <v>40</v>
      </c>
      <c r="H10" s="15"/>
      <c r="I10" s="15">
        <f t="shared" si="0"/>
        <v>112.41</v>
      </c>
      <c r="J10" s="15" t="s">
        <v>41</v>
      </c>
      <c r="K10" s="16">
        <v>129.13999999999999</v>
      </c>
      <c r="L10" s="104">
        <f t="shared" si="1"/>
        <v>241.54999999999998</v>
      </c>
    </row>
    <row r="11" spans="1:12">
      <c r="A11" s="11">
        <v>6</v>
      </c>
      <c r="B11" s="17" t="s">
        <v>42</v>
      </c>
      <c r="C11" s="17" t="s">
        <v>43</v>
      </c>
      <c r="D11" s="14">
        <v>2002</v>
      </c>
      <c r="E11" s="14"/>
      <c r="F11" s="15" t="s">
        <v>44</v>
      </c>
      <c r="G11" s="16" t="s">
        <v>45</v>
      </c>
      <c r="H11" s="15"/>
      <c r="I11" s="15">
        <f t="shared" si="0"/>
        <v>114.12</v>
      </c>
      <c r="J11" s="15" t="s">
        <v>46</v>
      </c>
      <c r="K11" s="16">
        <v>134.85</v>
      </c>
      <c r="L11" s="104">
        <f t="shared" si="1"/>
        <v>248.97</v>
      </c>
    </row>
    <row r="12" spans="1:12">
      <c r="A12" s="11">
        <v>7</v>
      </c>
      <c r="B12" s="17" t="s">
        <v>47</v>
      </c>
      <c r="C12" s="17" t="s">
        <v>48</v>
      </c>
      <c r="D12" s="14">
        <v>2002</v>
      </c>
      <c r="E12" s="14">
        <v>2081500</v>
      </c>
      <c r="F12" s="15" t="s">
        <v>49</v>
      </c>
      <c r="G12" s="16" t="s">
        <v>50</v>
      </c>
      <c r="H12" s="15"/>
      <c r="I12" s="15">
        <f t="shared" si="0"/>
        <v>118.32</v>
      </c>
      <c r="J12" s="15" t="s">
        <v>51</v>
      </c>
      <c r="K12" s="16">
        <v>133.93</v>
      </c>
      <c r="L12" s="104">
        <f t="shared" si="1"/>
        <v>252.25</v>
      </c>
    </row>
    <row r="13" spans="1:12">
      <c r="A13" s="11">
        <v>8</v>
      </c>
      <c r="B13" s="17" t="s">
        <v>52</v>
      </c>
      <c r="C13" s="17" t="s">
        <v>53</v>
      </c>
      <c r="D13" s="14">
        <v>2002</v>
      </c>
      <c r="E13" s="14">
        <v>2112600</v>
      </c>
      <c r="F13" s="15" t="s">
        <v>49</v>
      </c>
      <c r="G13" s="16" t="s">
        <v>54</v>
      </c>
      <c r="H13" s="15"/>
      <c r="I13" s="15">
        <f t="shared" si="0"/>
        <v>109.02000000000001</v>
      </c>
      <c r="J13" s="15" t="s">
        <v>55</v>
      </c>
      <c r="K13" s="16">
        <v>148.09</v>
      </c>
      <c r="L13" s="104">
        <f t="shared" si="1"/>
        <v>257.11</v>
      </c>
    </row>
    <row r="14" spans="1:12">
      <c r="A14" s="11">
        <v>9</v>
      </c>
      <c r="B14" s="17" t="s">
        <v>56</v>
      </c>
      <c r="C14" s="17" t="s">
        <v>57</v>
      </c>
      <c r="D14" s="14">
        <v>2002</v>
      </c>
      <c r="E14" s="14" t="s">
        <v>58</v>
      </c>
      <c r="F14" s="15" t="s">
        <v>34</v>
      </c>
      <c r="G14" s="16" t="s">
        <v>59</v>
      </c>
      <c r="H14" s="15"/>
      <c r="I14" s="15">
        <f t="shared" si="0"/>
        <v>120.96000000000001</v>
      </c>
      <c r="J14" s="15" t="s">
        <v>60</v>
      </c>
      <c r="K14" s="16">
        <v>136.58000000000001</v>
      </c>
      <c r="L14" s="104">
        <f t="shared" si="1"/>
        <v>257.54000000000002</v>
      </c>
    </row>
    <row r="15" spans="1:12">
      <c r="A15" s="11">
        <v>10</v>
      </c>
      <c r="B15" s="17" t="s">
        <v>61</v>
      </c>
      <c r="C15" s="17" t="s">
        <v>62</v>
      </c>
      <c r="D15" s="14">
        <v>2002</v>
      </c>
      <c r="E15" s="14" t="s">
        <v>63</v>
      </c>
      <c r="F15" s="15" t="s">
        <v>16</v>
      </c>
      <c r="G15" s="16" t="s">
        <v>64</v>
      </c>
      <c r="H15" s="15"/>
      <c r="I15" s="15">
        <f t="shared" si="0"/>
        <v>114.84</v>
      </c>
      <c r="J15" s="15" t="s">
        <v>65</v>
      </c>
      <c r="K15" s="16">
        <v>143</v>
      </c>
      <c r="L15" s="104">
        <f t="shared" si="1"/>
        <v>257.84000000000003</v>
      </c>
    </row>
    <row r="16" spans="1:12">
      <c r="A16" s="11">
        <v>11</v>
      </c>
      <c r="B16" s="17" t="s">
        <v>66</v>
      </c>
      <c r="C16" s="17" t="s">
        <v>67</v>
      </c>
      <c r="D16" s="14">
        <v>2002</v>
      </c>
      <c r="E16" s="14" t="s">
        <v>68</v>
      </c>
      <c r="F16" s="15" t="s">
        <v>16</v>
      </c>
      <c r="G16" s="16" t="s">
        <v>69</v>
      </c>
      <c r="H16" s="15"/>
      <c r="I16" s="15">
        <f t="shared" si="0"/>
        <v>115.5</v>
      </c>
      <c r="J16" s="15" t="s">
        <v>70</v>
      </c>
      <c r="K16" s="16">
        <v>145.74</v>
      </c>
      <c r="L16" s="104">
        <f t="shared" si="1"/>
        <v>261.24</v>
      </c>
    </row>
    <row r="17" spans="1:12">
      <c r="A17" s="29">
        <v>12</v>
      </c>
      <c r="B17" s="30" t="s">
        <v>71</v>
      </c>
      <c r="C17" s="30" t="s">
        <v>72</v>
      </c>
      <c r="D17" s="31">
        <v>2003</v>
      </c>
      <c r="E17" s="31" t="s">
        <v>73</v>
      </c>
      <c r="F17" s="32" t="s">
        <v>28</v>
      </c>
      <c r="G17" s="38" t="s">
        <v>74</v>
      </c>
      <c r="H17" s="32"/>
      <c r="I17" s="32">
        <f t="shared" si="0"/>
        <v>109.85999999999999</v>
      </c>
      <c r="J17" s="32" t="s">
        <v>75</v>
      </c>
      <c r="K17" s="38">
        <v>152.53</v>
      </c>
      <c r="L17" s="105">
        <f t="shared" si="1"/>
        <v>262.39</v>
      </c>
    </row>
    <row r="18" spans="1:12">
      <c r="A18" s="29">
        <v>13</v>
      </c>
      <c r="B18" s="30" t="s">
        <v>76</v>
      </c>
      <c r="C18" s="30" t="s">
        <v>77</v>
      </c>
      <c r="D18" s="31" t="s">
        <v>78</v>
      </c>
      <c r="E18" s="31" t="s">
        <v>79</v>
      </c>
      <c r="F18" s="32" t="s">
        <v>23</v>
      </c>
      <c r="G18" s="38" t="s">
        <v>80</v>
      </c>
      <c r="H18" s="32"/>
      <c r="I18" s="32">
        <f t="shared" si="0"/>
        <v>117.18</v>
      </c>
      <c r="J18" s="32" t="s">
        <v>70</v>
      </c>
      <c r="K18" s="38">
        <v>145.74</v>
      </c>
      <c r="L18" s="105">
        <f t="shared" si="1"/>
        <v>262.92</v>
      </c>
    </row>
    <row r="19" spans="1:12">
      <c r="A19" s="29">
        <v>14</v>
      </c>
      <c r="B19" s="34" t="s">
        <v>81</v>
      </c>
      <c r="C19" s="34" t="s">
        <v>38</v>
      </c>
      <c r="D19" s="31" t="s">
        <v>82</v>
      </c>
      <c r="E19" s="31" t="s">
        <v>83</v>
      </c>
      <c r="F19" s="32" t="s">
        <v>23</v>
      </c>
      <c r="G19" s="38" t="s">
        <v>84</v>
      </c>
      <c r="H19" s="32"/>
      <c r="I19" s="32">
        <f t="shared" si="0"/>
        <v>124.59</v>
      </c>
      <c r="J19" s="32" t="s">
        <v>85</v>
      </c>
      <c r="K19" s="38">
        <v>141.47999999999999</v>
      </c>
      <c r="L19" s="105">
        <f t="shared" si="1"/>
        <v>266.07</v>
      </c>
    </row>
    <row r="20" spans="1:12">
      <c r="A20" s="11">
        <v>15</v>
      </c>
      <c r="B20" s="18" t="s">
        <v>86</v>
      </c>
      <c r="C20" s="18" t="s">
        <v>87</v>
      </c>
      <c r="D20" s="19">
        <v>2002</v>
      </c>
      <c r="E20" s="14"/>
      <c r="F20" s="15" t="s">
        <v>44</v>
      </c>
      <c r="G20" s="16" t="s">
        <v>88</v>
      </c>
      <c r="H20" s="15"/>
      <c r="I20" s="15">
        <f t="shared" si="0"/>
        <v>119.69999999999999</v>
      </c>
      <c r="J20" s="15" t="s">
        <v>89</v>
      </c>
      <c r="K20" s="16">
        <v>149.72</v>
      </c>
      <c r="L20" s="104">
        <f t="shared" si="1"/>
        <v>269.41999999999996</v>
      </c>
    </row>
    <row r="21" spans="1:12">
      <c r="A21" s="11">
        <v>16</v>
      </c>
      <c r="B21" s="18" t="s">
        <v>90</v>
      </c>
      <c r="C21" s="18" t="s">
        <v>91</v>
      </c>
      <c r="D21" s="14">
        <v>2002</v>
      </c>
      <c r="E21" s="14"/>
      <c r="F21" s="15" t="s">
        <v>44</v>
      </c>
      <c r="G21" s="16" t="s">
        <v>92</v>
      </c>
      <c r="H21" s="15"/>
      <c r="I21" s="15">
        <f t="shared" si="0"/>
        <v>121.41</v>
      </c>
      <c r="J21" s="15" t="s">
        <v>93</v>
      </c>
      <c r="K21" s="16">
        <v>148.41</v>
      </c>
      <c r="L21" s="104">
        <f t="shared" si="1"/>
        <v>269.82</v>
      </c>
    </row>
    <row r="22" spans="1:12">
      <c r="A22" s="29">
        <v>17</v>
      </c>
      <c r="B22" s="34" t="s">
        <v>94</v>
      </c>
      <c r="C22" s="34" t="s">
        <v>95</v>
      </c>
      <c r="D22" s="31">
        <v>2003</v>
      </c>
      <c r="E22" s="31" t="s">
        <v>96</v>
      </c>
      <c r="F22" s="32" t="s">
        <v>28</v>
      </c>
      <c r="G22" s="38" t="s">
        <v>97</v>
      </c>
      <c r="H22" s="32"/>
      <c r="I22" s="32">
        <f t="shared" si="0"/>
        <v>118.5</v>
      </c>
      <c r="J22" s="32" t="s">
        <v>98</v>
      </c>
      <c r="K22" s="38">
        <v>152.47</v>
      </c>
      <c r="L22" s="105">
        <f t="shared" si="1"/>
        <v>270.97000000000003</v>
      </c>
    </row>
    <row r="23" spans="1:12">
      <c r="A23" s="11">
        <v>18</v>
      </c>
      <c r="B23" s="18" t="s">
        <v>99</v>
      </c>
      <c r="C23" s="18" t="s">
        <v>100</v>
      </c>
      <c r="D23" s="14" t="s">
        <v>101</v>
      </c>
      <c r="E23" s="14" t="s">
        <v>102</v>
      </c>
      <c r="F23" s="15" t="s">
        <v>23</v>
      </c>
      <c r="G23" s="16" t="s">
        <v>103</v>
      </c>
      <c r="H23" s="15"/>
      <c r="I23" s="15">
        <f t="shared" si="0"/>
        <v>134.25</v>
      </c>
      <c r="J23" s="15" t="s">
        <v>104</v>
      </c>
      <c r="K23" s="16">
        <v>138.94999999999999</v>
      </c>
      <c r="L23" s="104">
        <f t="shared" si="1"/>
        <v>273.2</v>
      </c>
    </row>
    <row r="24" spans="1:12">
      <c r="A24" s="29">
        <v>19</v>
      </c>
      <c r="B24" s="34" t="s">
        <v>105</v>
      </c>
      <c r="C24" s="34" t="s">
        <v>106</v>
      </c>
      <c r="D24" s="31" t="s">
        <v>82</v>
      </c>
      <c r="E24" s="31" t="s">
        <v>107</v>
      </c>
      <c r="F24" s="32" t="s">
        <v>23</v>
      </c>
      <c r="G24" s="38" t="s">
        <v>108</v>
      </c>
      <c r="H24" s="32"/>
      <c r="I24" s="32">
        <f t="shared" si="0"/>
        <v>130.68</v>
      </c>
      <c r="J24" s="32" t="s">
        <v>109</v>
      </c>
      <c r="K24" s="38">
        <v>145.03</v>
      </c>
      <c r="L24" s="105">
        <f t="shared" si="1"/>
        <v>275.71000000000004</v>
      </c>
    </row>
    <row r="25" spans="1:12">
      <c r="A25" s="11">
        <v>20</v>
      </c>
      <c r="B25" s="17" t="s">
        <v>110</v>
      </c>
      <c r="C25" s="17" t="s">
        <v>111</v>
      </c>
      <c r="D25" s="14">
        <v>2002</v>
      </c>
      <c r="E25" s="14"/>
      <c r="F25" s="15" t="s">
        <v>28</v>
      </c>
      <c r="G25" s="16" t="s">
        <v>112</v>
      </c>
      <c r="H25" s="15"/>
      <c r="I25" s="15">
        <f t="shared" si="0"/>
        <v>125.64000000000001</v>
      </c>
      <c r="J25" s="15" t="s">
        <v>113</v>
      </c>
      <c r="K25" s="16">
        <v>150.38999999999999</v>
      </c>
      <c r="L25" s="104">
        <f t="shared" si="1"/>
        <v>276.02999999999997</v>
      </c>
    </row>
    <row r="26" spans="1:12">
      <c r="A26" s="29">
        <v>21</v>
      </c>
      <c r="B26" s="34" t="s">
        <v>114</v>
      </c>
      <c r="C26" s="34" t="s">
        <v>115</v>
      </c>
      <c r="D26" s="31">
        <v>2003</v>
      </c>
      <c r="E26" s="31"/>
      <c r="F26" s="32" t="s">
        <v>44</v>
      </c>
      <c r="G26" s="38" t="s">
        <v>116</v>
      </c>
      <c r="H26" s="32"/>
      <c r="I26" s="32">
        <f t="shared" si="0"/>
        <v>124.22999999999999</v>
      </c>
      <c r="J26" s="32" t="s">
        <v>117</v>
      </c>
      <c r="K26" s="38">
        <v>154.94</v>
      </c>
      <c r="L26" s="105">
        <f t="shared" si="1"/>
        <v>279.16999999999996</v>
      </c>
    </row>
    <row r="27" spans="1:12">
      <c r="A27" s="29">
        <v>22</v>
      </c>
      <c r="B27" s="34" t="s">
        <v>118</v>
      </c>
      <c r="C27" s="34" t="s">
        <v>119</v>
      </c>
      <c r="D27" s="31">
        <v>2003</v>
      </c>
      <c r="E27" s="31"/>
      <c r="F27" s="32" t="s">
        <v>34</v>
      </c>
      <c r="G27" s="38" t="s">
        <v>120</v>
      </c>
      <c r="H27" s="32"/>
      <c r="I27" s="32">
        <f t="shared" si="0"/>
        <v>136.77000000000001</v>
      </c>
      <c r="J27" s="32" t="s">
        <v>121</v>
      </c>
      <c r="K27" s="38">
        <v>154.26</v>
      </c>
      <c r="L27" s="105">
        <f t="shared" si="1"/>
        <v>291.02999999999997</v>
      </c>
    </row>
    <row r="28" spans="1:12">
      <c r="A28" s="29">
        <v>23</v>
      </c>
      <c r="B28" s="34" t="s">
        <v>122</v>
      </c>
      <c r="C28" s="34" t="s">
        <v>53</v>
      </c>
      <c r="D28" s="31">
        <v>2003</v>
      </c>
      <c r="E28" s="31" t="s">
        <v>123</v>
      </c>
      <c r="F28" s="32" t="s">
        <v>28</v>
      </c>
      <c r="G28" s="38" t="s">
        <v>124</v>
      </c>
      <c r="H28" s="32"/>
      <c r="I28" s="32">
        <f t="shared" si="0"/>
        <v>139.5</v>
      </c>
      <c r="J28" s="32" t="s">
        <v>125</v>
      </c>
      <c r="K28" s="38">
        <v>154.63</v>
      </c>
      <c r="L28" s="105">
        <f t="shared" si="1"/>
        <v>294.13</v>
      </c>
    </row>
    <row r="29" spans="1:12">
      <c r="A29" s="94">
        <v>24</v>
      </c>
      <c r="B29" s="95" t="s">
        <v>126</v>
      </c>
      <c r="C29" s="95" t="s">
        <v>127</v>
      </c>
      <c r="D29" s="96">
        <v>2003</v>
      </c>
      <c r="E29" s="96" t="s">
        <v>128</v>
      </c>
      <c r="F29" s="97" t="s">
        <v>129</v>
      </c>
      <c r="G29" s="98" t="s">
        <v>130</v>
      </c>
      <c r="H29" s="97"/>
      <c r="I29" s="97">
        <f t="shared" si="0"/>
        <v>135.35999999999999</v>
      </c>
      <c r="J29" s="97" t="s">
        <v>131</v>
      </c>
      <c r="K29" s="98">
        <v>159.4</v>
      </c>
      <c r="L29" s="106">
        <f t="shared" si="1"/>
        <v>294.76</v>
      </c>
    </row>
    <row r="30" spans="1:12">
      <c r="A30" s="94">
        <v>25</v>
      </c>
      <c r="B30" s="99" t="s">
        <v>132</v>
      </c>
      <c r="C30" s="99" t="s">
        <v>133</v>
      </c>
      <c r="D30" s="96">
        <v>2004</v>
      </c>
      <c r="E30" s="96" t="s">
        <v>134</v>
      </c>
      <c r="F30" s="97" t="s">
        <v>129</v>
      </c>
      <c r="G30" s="98" t="s">
        <v>135</v>
      </c>
      <c r="H30" s="97"/>
      <c r="I30" s="97">
        <f t="shared" si="0"/>
        <v>140.91</v>
      </c>
      <c r="J30" s="97" t="s">
        <v>136</v>
      </c>
      <c r="K30" s="98">
        <v>155.49</v>
      </c>
      <c r="L30" s="106">
        <f t="shared" si="1"/>
        <v>296.39999999999998</v>
      </c>
    </row>
    <row r="31" spans="1:12">
      <c r="A31" s="29">
        <v>26</v>
      </c>
      <c r="B31" s="34" t="s">
        <v>137</v>
      </c>
      <c r="C31" s="34" t="s">
        <v>138</v>
      </c>
      <c r="D31" s="31">
        <v>2005</v>
      </c>
      <c r="E31" s="31" t="s">
        <v>139</v>
      </c>
      <c r="F31" s="32" t="s">
        <v>28</v>
      </c>
      <c r="G31" s="38" t="s">
        <v>140</v>
      </c>
      <c r="H31" s="32"/>
      <c r="I31" s="32">
        <f t="shared" si="0"/>
        <v>147.21</v>
      </c>
      <c r="J31" s="32" t="s">
        <v>141</v>
      </c>
      <c r="K31" s="38">
        <v>150.99</v>
      </c>
      <c r="L31" s="105">
        <f t="shared" si="1"/>
        <v>298.20000000000005</v>
      </c>
    </row>
    <row r="32" spans="1:12">
      <c r="A32" s="29">
        <v>27</v>
      </c>
      <c r="B32" s="36" t="s">
        <v>142</v>
      </c>
      <c r="C32" s="36" t="s">
        <v>143</v>
      </c>
      <c r="D32" s="37">
        <v>2003</v>
      </c>
      <c r="E32" s="31" t="s">
        <v>144</v>
      </c>
      <c r="F32" s="32" t="s">
        <v>16</v>
      </c>
      <c r="G32" s="38" t="s">
        <v>145</v>
      </c>
      <c r="H32" s="32"/>
      <c r="I32" s="32">
        <f t="shared" si="0"/>
        <v>157.41</v>
      </c>
      <c r="J32" s="32" t="s">
        <v>146</v>
      </c>
      <c r="K32" s="38">
        <v>143.26</v>
      </c>
      <c r="L32" s="105">
        <f t="shared" si="1"/>
        <v>300.66999999999996</v>
      </c>
    </row>
    <row r="33" spans="1:12">
      <c r="A33" s="29">
        <v>28</v>
      </c>
      <c r="B33" s="34" t="s">
        <v>147</v>
      </c>
      <c r="C33" s="34" t="s">
        <v>14</v>
      </c>
      <c r="D33" s="31">
        <v>2003</v>
      </c>
      <c r="E33" s="31" t="s">
        <v>148</v>
      </c>
      <c r="F33" s="32" t="s">
        <v>16</v>
      </c>
      <c r="G33" s="38" t="s">
        <v>149</v>
      </c>
      <c r="H33" s="32"/>
      <c r="I33" s="32">
        <f t="shared" si="0"/>
        <v>153</v>
      </c>
      <c r="J33" s="32" t="s">
        <v>150</v>
      </c>
      <c r="K33" s="38">
        <v>155.22999999999999</v>
      </c>
      <c r="L33" s="105">
        <f t="shared" si="1"/>
        <v>308.23</v>
      </c>
    </row>
    <row r="34" spans="1:12">
      <c r="A34" s="29">
        <v>29</v>
      </c>
      <c r="B34" s="34" t="s">
        <v>151</v>
      </c>
      <c r="C34" s="34" t="s">
        <v>152</v>
      </c>
      <c r="D34" s="31">
        <v>2004</v>
      </c>
      <c r="E34" s="31"/>
      <c r="F34" s="32" t="s">
        <v>34</v>
      </c>
      <c r="G34" s="38" t="s">
        <v>153</v>
      </c>
      <c r="H34" s="32"/>
      <c r="I34" s="32">
        <f t="shared" si="0"/>
        <v>140.60999999999999</v>
      </c>
      <c r="J34" s="32" t="s">
        <v>154</v>
      </c>
      <c r="K34" s="38">
        <v>176.5</v>
      </c>
      <c r="L34" s="105">
        <f t="shared" si="1"/>
        <v>317.11</v>
      </c>
    </row>
    <row r="35" spans="1:12">
      <c r="A35" s="29">
        <v>30</v>
      </c>
      <c r="B35" s="36" t="s">
        <v>155</v>
      </c>
      <c r="C35" s="36" t="s">
        <v>100</v>
      </c>
      <c r="D35" s="37">
        <v>2003</v>
      </c>
      <c r="E35" s="31" t="s">
        <v>156</v>
      </c>
      <c r="F35" s="32" t="s">
        <v>28</v>
      </c>
      <c r="G35" s="38" t="s">
        <v>157</v>
      </c>
      <c r="H35" s="32"/>
      <c r="I35" s="32">
        <f t="shared" si="0"/>
        <v>129.93</v>
      </c>
      <c r="J35" s="32" t="s">
        <v>158</v>
      </c>
      <c r="K35" s="38">
        <v>190.95</v>
      </c>
      <c r="L35" s="105">
        <f t="shared" si="1"/>
        <v>320.88</v>
      </c>
    </row>
    <row r="36" spans="1:12">
      <c r="A36" s="29">
        <v>31</v>
      </c>
      <c r="B36" s="34" t="s">
        <v>159</v>
      </c>
      <c r="C36" s="34" t="s">
        <v>160</v>
      </c>
      <c r="D36" s="31">
        <v>2003</v>
      </c>
      <c r="E36" s="31"/>
      <c r="F36" s="32" t="s">
        <v>28</v>
      </c>
      <c r="G36" s="38" t="s">
        <v>161</v>
      </c>
      <c r="H36" s="32"/>
      <c r="I36" s="32">
        <f t="shared" si="0"/>
        <v>149.25</v>
      </c>
      <c r="J36" s="32" t="s">
        <v>162</v>
      </c>
      <c r="K36" s="38">
        <v>172.48</v>
      </c>
      <c r="L36" s="105">
        <f t="shared" si="1"/>
        <v>321.73</v>
      </c>
    </row>
    <row r="37" spans="1:12">
      <c r="A37" s="11">
        <v>32</v>
      </c>
      <c r="B37" s="20" t="s">
        <v>163</v>
      </c>
      <c r="C37" s="20" t="s">
        <v>164</v>
      </c>
      <c r="D37" s="21">
        <v>2002</v>
      </c>
      <c r="E37" s="14"/>
      <c r="F37" s="15" t="s">
        <v>34</v>
      </c>
      <c r="G37" s="16" t="s">
        <v>165</v>
      </c>
      <c r="H37" s="15"/>
      <c r="I37" s="15">
        <f t="shared" si="0"/>
        <v>168.3</v>
      </c>
      <c r="J37" s="15" t="s">
        <v>166</v>
      </c>
      <c r="K37" s="16">
        <v>154.69</v>
      </c>
      <c r="L37" s="104">
        <f t="shared" si="1"/>
        <v>322.99</v>
      </c>
    </row>
    <row r="38" spans="1:12">
      <c r="A38" s="11">
        <v>33</v>
      </c>
      <c r="B38" s="18" t="s">
        <v>167</v>
      </c>
      <c r="C38" s="18" t="s">
        <v>57</v>
      </c>
      <c r="D38" s="14">
        <v>2002</v>
      </c>
      <c r="E38" s="14"/>
      <c r="F38" s="15" t="s">
        <v>28</v>
      </c>
      <c r="G38" s="16" t="s">
        <v>168</v>
      </c>
      <c r="H38" s="15"/>
      <c r="I38" s="15">
        <f t="shared" si="0"/>
        <v>152.34</v>
      </c>
      <c r="J38" s="15" t="s">
        <v>169</v>
      </c>
      <c r="K38" s="16">
        <v>173.17</v>
      </c>
      <c r="L38" s="104">
        <f t="shared" si="1"/>
        <v>325.51</v>
      </c>
    </row>
    <row r="39" spans="1:12">
      <c r="A39" s="29">
        <v>34</v>
      </c>
      <c r="B39" s="34" t="s">
        <v>170</v>
      </c>
      <c r="C39" s="34" t="s">
        <v>171</v>
      </c>
      <c r="D39" s="31">
        <v>2004</v>
      </c>
      <c r="E39" s="31"/>
      <c r="F39" s="32" t="s">
        <v>34</v>
      </c>
      <c r="G39" s="38" t="s">
        <v>172</v>
      </c>
      <c r="H39" s="32"/>
      <c r="I39" s="32">
        <f t="shared" si="0"/>
        <v>173.79</v>
      </c>
      <c r="J39" s="32" t="s">
        <v>173</v>
      </c>
      <c r="K39" s="38">
        <v>152.68</v>
      </c>
      <c r="L39" s="105">
        <f t="shared" si="1"/>
        <v>326.47000000000003</v>
      </c>
    </row>
    <row r="40" spans="1:12">
      <c r="A40" s="94">
        <v>35</v>
      </c>
      <c r="B40" s="95" t="s">
        <v>174</v>
      </c>
      <c r="C40" s="95" t="s">
        <v>57</v>
      </c>
      <c r="D40" s="96">
        <v>2003</v>
      </c>
      <c r="E40" s="96" t="s">
        <v>175</v>
      </c>
      <c r="F40" s="97" t="s">
        <v>129</v>
      </c>
      <c r="G40" s="98" t="s">
        <v>176</v>
      </c>
      <c r="H40" s="97"/>
      <c r="I40" s="97">
        <f t="shared" si="0"/>
        <v>162.75</v>
      </c>
      <c r="J40" s="97" t="s">
        <v>177</v>
      </c>
      <c r="K40" s="98">
        <v>164.1</v>
      </c>
      <c r="L40" s="106">
        <f t="shared" si="1"/>
        <v>326.85000000000002</v>
      </c>
    </row>
    <row r="41" spans="1:12">
      <c r="A41" s="29">
        <v>36</v>
      </c>
      <c r="B41" s="34" t="s">
        <v>178</v>
      </c>
      <c r="C41" s="34" t="s">
        <v>72</v>
      </c>
      <c r="D41" s="31">
        <v>2003</v>
      </c>
      <c r="E41" s="31" t="s">
        <v>179</v>
      </c>
      <c r="F41" s="32" t="s">
        <v>23</v>
      </c>
      <c r="G41" s="32">
        <v>48.82</v>
      </c>
      <c r="H41" s="32"/>
      <c r="I41" s="32">
        <f t="shared" si="0"/>
        <v>146.46</v>
      </c>
      <c r="J41" s="32" t="s">
        <v>180</v>
      </c>
      <c r="K41" s="38">
        <v>190.34</v>
      </c>
      <c r="L41" s="105">
        <f t="shared" si="1"/>
        <v>336.8</v>
      </c>
    </row>
    <row r="42" spans="1:12">
      <c r="A42" s="29">
        <v>37</v>
      </c>
      <c r="B42" s="34" t="s">
        <v>181</v>
      </c>
      <c r="C42" s="34" t="s">
        <v>115</v>
      </c>
      <c r="D42" s="31">
        <v>2004</v>
      </c>
      <c r="E42" s="31"/>
      <c r="F42" s="32" t="s">
        <v>34</v>
      </c>
      <c r="G42" s="38" t="s">
        <v>182</v>
      </c>
      <c r="H42" s="32"/>
      <c r="I42" s="32">
        <f t="shared" si="0"/>
        <v>184.32</v>
      </c>
      <c r="J42" s="32" t="s">
        <v>183</v>
      </c>
      <c r="K42" s="38">
        <v>186.3</v>
      </c>
      <c r="L42" s="105">
        <f t="shared" si="1"/>
        <v>370.62</v>
      </c>
    </row>
    <row r="43" spans="1:12">
      <c r="A43" s="29">
        <v>38</v>
      </c>
      <c r="B43" s="30" t="s">
        <v>195</v>
      </c>
      <c r="C43" s="30" t="s">
        <v>152</v>
      </c>
      <c r="D43" s="31" t="s">
        <v>78</v>
      </c>
      <c r="E43" s="31" t="s">
        <v>196</v>
      </c>
      <c r="F43" s="32" t="s">
        <v>23</v>
      </c>
      <c r="G43" s="38" t="s">
        <v>197</v>
      </c>
      <c r="H43" s="32"/>
      <c r="I43" s="32">
        <f t="shared" si="0"/>
        <v>123.09</v>
      </c>
      <c r="J43" s="32" t="s">
        <v>186</v>
      </c>
      <c r="K43" s="38"/>
      <c r="L43" s="107"/>
    </row>
    <row r="44" spans="1:12">
      <c r="A44" s="41">
        <v>39</v>
      </c>
      <c r="B44" s="20" t="s">
        <v>184</v>
      </c>
      <c r="C44" s="20" t="s">
        <v>185</v>
      </c>
      <c r="D44" s="21">
        <v>2002</v>
      </c>
      <c r="E44" s="14"/>
      <c r="F44" s="15" t="s">
        <v>44</v>
      </c>
      <c r="G44" s="16" t="s">
        <v>186</v>
      </c>
      <c r="H44" s="15"/>
      <c r="I44" s="15"/>
      <c r="J44" s="15" t="s">
        <v>186</v>
      </c>
      <c r="K44" s="16"/>
      <c r="L44" s="104" t="s">
        <v>186</v>
      </c>
    </row>
    <row r="45" spans="1:12">
      <c r="A45" s="41">
        <v>40</v>
      </c>
      <c r="B45" s="18" t="s">
        <v>187</v>
      </c>
      <c r="C45" s="18" t="s">
        <v>21</v>
      </c>
      <c r="D45" s="14">
        <v>2002</v>
      </c>
      <c r="E45" s="14"/>
      <c r="F45" s="15" t="s">
        <v>44</v>
      </c>
      <c r="G45" s="16" t="s">
        <v>186</v>
      </c>
      <c r="H45" s="15"/>
      <c r="I45" s="15"/>
      <c r="J45" s="15" t="s">
        <v>186</v>
      </c>
      <c r="K45" s="16"/>
      <c r="L45" s="104" t="s">
        <v>186</v>
      </c>
    </row>
    <row r="46" spans="1:12">
      <c r="A46" s="29">
        <v>41</v>
      </c>
      <c r="B46" s="34" t="s">
        <v>188</v>
      </c>
      <c r="C46" s="34" t="s">
        <v>87</v>
      </c>
      <c r="D46" s="31">
        <v>2003</v>
      </c>
      <c r="E46" s="31"/>
      <c r="F46" s="32" t="s">
        <v>16</v>
      </c>
      <c r="G46" s="38" t="s">
        <v>186</v>
      </c>
      <c r="H46" s="32"/>
      <c r="I46" s="32"/>
      <c r="J46" s="32" t="s">
        <v>186</v>
      </c>
      <c r="K46" s="38"/>
      <c r="L46" s="105" t="s">
        <v>186</v>
      </c>
    </row>
    <row r="47" spans="1:12">
      <c r="A47" s="29">
        <v>42</v>
      </c>
      <c r="B47" s="34" t="s">
        <v>189</v>
      </c>
      <c r="C47" s="34" t="s">
        <v>87</v>
      </c>
      <c r="D47" s="31">
        <v>2004</v>
      </c>
      <c r="E47" s="35"/>
      <c r="F47" s="32" t="s">
        <v>34</v>
      </c>
      <c r="G47" s="38" t="s">
        <v>186</v>
      </c>
      <c r="H47" s="32"/>
      <c r="I47" s="32"/>
      <c r="J47" s="32" t="s">
        <v>186</v>
      </c>
      <c r="K47" s="38"/>
      <c r="L47" s="105" t="s">
        <v>186</v>
      </c>
    </row>
    <row r="48" spans="1:12">
      <c r="A48" s="94">
        <v>43</v>
      </c>
      <c r="B48" s="99" t="s">
        <v>190</v>
      </c>
      <c r="C48" s="99" t="s">
        <v>191</v>
      </c>
      <c r="D48" s="96">
        <v>2004</v>
      </c>
      <c r="E48" s="96" t="s">
        <v>192</v>
      </c>
      <c r="F48" s="97" t="s">
        <v>129</v>
      </c>
      <c r="G48" s="98" t="s">
        <v>186</v>
      </c>
      <c r="H48" s="97"/>
      <c r="I48" s="97"/>
      <c r="J48" s="97" t="s">
        <v>186</v>
      </c>
      <c r="K48" s="98"/>
      <c r="L48" s="106" t="s">
        <v>186</v>
      </c>
    </row>
    <row r="49" spans="1:12">
      <c r="A49" s="41">
        <v>44</v>
      </c>
      <c r="B49" s="108" t="s">
        <v>193</v>
      </c>
      <c r="C49" s="108" t="s">
        <v>100</v>
      </c>
      <c r="D49" s="109" t="s">
        <v>101</v>
      </c>
      <c r="E49" s="109" t="s">
        <v>194</v>
      </c>
      <c r="F49" s="110" t="s">
        <v>23</v>
      </c>
      <c r="G49" s="111" t="s">
        <v>186</v>
      </c>
      <c r="H49" s="110"/>
      <c r="I49" s="110"/>
      <c r="J49" s="110" t="s">
        <v>186</v>
      </c>
      <c r="K49" s="111"/>
      <c r="L49" s="112" t="s">
        <v>186</v>
      </c>
    </row>
  </sheetData>
  <mergeCells count="3">
    <mergeCell ref="A1:B3"/>
    <mergeCell ref="L1:L3"/>
    <mergeCell ref="C2:K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&amp;COGÓLNOPOLSKIE ZAWODY DZIECI  W DWUBOJU NOWOCZESNEGO Z CYKLU "PENTA DAY"</oddHeader>
    <oddFooter>&amp;C18 Maja 2013, Częstochowa</oddFooter>
  </headerFooter>
  <drawing r:id="rId2"/>
  <legacyDrawing r:id="rId3"/>
  <oleObjects>
    <oleObject progId="CorelDraw.Graphic.7" shapeId="1025" r:id="rId4"/>
  </oleObjects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Layout" topLeftCell="A36" zoomScaleNormal="100" workbookViewId="0">
      <selection activeCell="E84" sqref="E84"/>
    </sheetView>
  </sheetViews>
  <sheetFormatPr defaultRowHeight="12.75"/>
  <cols>
    <col min="1" max="1" width="6.5703125" customWidth="1"/>
    <col min="2" max="2" width="13" customWidth="1"/>
    <col min="3" max="3" width="12.42578125" customWidth="1"/>
    <col min="4" max="4" width="7.42578125" customWidth="1"/>
    <col min="5" max="5" width="11" customWidth="1"/>
    <col min="6" max="6" width="25.140625" customWidth="1"/>
    <col min="7" max="7" width="10.7109375" customWidth="1"/>
    <col min="8" max="8" width="7.5703125" customWidth="1"/>
    <col min="9" max="9" width="9.5703125" customWidth="1"/>
    <col min="10" max="10" width="8.28515625" customWidth="1"/>
    <col min="11" max="11" width="9.85546875" customWidth="1"/>
    <col min="12" max="12" width="11" customWidth="1"/>
  </cols>
  <sheetData>
    <row r="1" spans="1:12" ht="17.25" customHeight="1" thickBot="1">
      <c r="A1" s="100"/>
      <c r="B1" s="100"/>
      <c r="C1" s="1"/>
      <c r="D1" s="2"/>
      <c r="E1" s="1"/>
      <c r="F1" s="2"/>
      <c r="G1" s="2"/>
      <c r="H1" s="2"/>
      <c r="I1" s="2"/>
      <c r="J1" s="2"/>
      <c r="K1" s="3"/>
      <c r="L1" s="101"/>
    </row>
    <row r="2" spans="1:12" ht="27" customHeight="1" thickBot="1">
      <c r="A2" s="100"/>
      <c r="B2" s="100"/>
      <c r="C2" s="102" t="s">
        <v>198</v>
      </c>
      <c r="D2" s="102"/>
      <c r="E2" s="102"/>
      <c r="F2" s="102"/>
      <c r="G2" s="102"/>
      <c r="H2" s="102"/>
      <c r="I2" s="102"/>
      <c r="J2" s="102"/>
      <c r="K2" s="102"/>
      <c r="L2" s="101"/>
    </row>
    <row r="3" spans="1:12">
      <c r="A3" s="100"/>
      <c r="B3" s="100"/>
      <c r="C3" s="1"/>
      <c r="D3" s="2"/>
      <c r="E3" s="1"/>
      <c r="F3" s="2"/>
      <c r="G3" s="2"/>
      <c r="H3" s="2"/>
      <c r="I3" s="2"/>
      <c r="J3" s="2"/>
      <c r="K3" s="3"/>
      <c r="L3" s="101"/>
    </row>
    <row r="4" spans="1:12" ht="13.5" thickBot="1">
      <c r="A4" s="2"/>
      <c r="B4" s="2"/>
      <c r="C4" s="1"/>
      <c r="D4" s="2"/>
      <c r="E4" s="1"/>
      <c r="F4" s="2"/>
      <c r="G4" s="2"/>
      <c r="H4" s="2"/>
      <c r="I4" s="2"/>
      <c r="J4" s="2"/>
      <c r="K4" s="2"/>
    </row>
    <row r="5" spans="1:12" ht="33" customHeight="1" thickBot="1">
      <c r="A5" s="4" t="s">
        <v>1</v>
      </c>
      <c r="B5" s="5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10" t="s">
        <v>12</v>
      </c>
    </row>
    <row r="6" spans="1:12">
      <c r="A6" s="25">
        <v>1</v>
      </c>
      <c r="B6" s="26" t="s">
        <v>199</v>
      </c>
      <c r="C6" s="26" t="s">
        <v>200</v>
      </c>
      <c r="D6" s="22">
        <v>2002</v>
      </c>
      <c r="E6" s="22"/>
      <c r="F6" s="23" t="s">
        <v>201</v>
      </c>
      <c r="G6" s="23" t="s">
        <v>202</v>
      </c>
      <c r="H6" s="23"/>
      <c r="I6" s="23">
        <f t="shared" ref="I6:I52" si="0">(G6*3)+H6</f>
        <v>99.09</v>
      </c>
      <c r="J6" s="23" t="s">
        <v>203</v>
      </c>
      <c r="K6" s="27">
        <v>118.66</v>
      </c>
      <c r="L6" s="23">
        <f t="shared" ref="L6:L52" si="1">I6+K6</f>
        <v>217.75</v>
      </c>
    </row>
    <row r="7" spans="1:12">
      <c r="A7" s="11">
        <v>2</v>
      </c>
      <c r="B7" s="12" t="s">
        <v>204</v>
      </c>
      <c r="C7" s="12" t="s">
        <v>205</v>
      </c>
      <c r="D7" s="13">
        <v>2002</v>
      </c>
      <c r="E7" s="14"/>
      <c r="F7" s="15" t="s">
        <v>44</v>
      </c>
      <c r="G7" s="15" t="s">
        <v>206</v>
      </c>
      <c r="H7" s="15"/>
      <c r="I7" s="15">
        <f t="shared" si="0"/>
        <v>99.84</v>
      </c>
      <c r="J7" s="15" t="s">
        <v>207</v>
      </c>
      <c r="K7" s="28">
        <v>121.13</v>
      </c>
      <c r="L7" s="15">
        <f t="shared" si="1"/>
        <v>220.97</v>
      </c>
    </row>
    <row r="8" spans="1:12">
      <c r="A8" s="11">
        <v>3</v>
      </c>
      <c r="B8" s="17" t="s">
        <v>208</v>
      </c>
      <c r="C8" s="17" t="s">
        <v>209</v>
      </c>
      <c r="D8" s="14">
        <v>2002</v>
      </c>
      <c r="E8" s="14" t="s">
        <v>210</v>
      </c>
      <c r="F8" s="15" t="s">
        <v>16</v>
      </c>
      <c r="G8" s="15" t="s">
        <v>211</v>
      </c>
      <c r="H8" s="15"/>
      <c r="I8" s="15">
        <f t="shared" si="0"/>
        <v>103.10999999999999</v>
      </c>
      <c r="J8" s="15" t="s">
        <v>212</v>
      </c>
      <c r="K8" s="28">
        <v>121.97</v>
      </c>
      <c r="L8" s="15">
        <f t="shared" si="1"/>
        <v>225.07999999999998</v>
      </c>
    </row>
    <row r="9" spans="1:12">
      <c r="A9" s="11">
        <v>4</v>
      </c>
      <c r="B9" s="17" t="s">
        <v>213</v>
      </c>
      <c r="C9" s="17" t="s">
        <v>214</v>
      </c>
      <c r="D9" s="14">
        <v>2002</v>
      </c>
      <c r="E9" s="14" t="s">
        <v>215</v>
      </c>
      <c r="F9" s="15" t="s">
        <v>129</v>
      </c>
      <c r="G9" s="15" t="s">
        <v>216</v>
      </c>
      <c r="H9" s="15"/>
      <c r="I9" s="15">
        <f t="shared" si="0"/>
        <v>104.69999999999999</v>
      </c>
      <c r="J9" s="15" t="s">
        <v>212</v>
      </c>
      <c r="K9" s="28">
        <v>121.97</v>
      </c>
      <c r="L9" s="15">
        <f t="shared" si="1"/>
        <v>226.67</v>
      </c>
    </row>
    <row r="10" spans="1:12">
      <c r="A10" s="11">
        <v>5</v>
      </c>
      <c r="B10" s="17" t="s">
        <v>217</v>
      </c>
      <c r="C10" s="17" t="s">
        <v>218</v>
      </c>
      <c r="D10" s="14">
        <v>2002</v>
      </c>
      <c r="E10" s="24" t="s">
        <v>219</v>
      </c>
      <c r="F10" s="15" t="s">
        <v>34</v>
      </c>
      <c r="G10" s="15" t="s">
        <v>220</v>
      </c>
      <c r="H10" s="15"/>
      <c r="I10" s="15">
        <f t="shared" si="0"/>
        <v>106.77000000000001</v>
      </c>
      <c r="J10" s="15" t="s">
        <v>221</v>
      </c>
      <c r="K10" s="28">
        <v>120.69</v>
      </c>
      <c r="L10" s="15">
        <f t="shared" si="1"/>
        <v>227.46</v>
      </c>
    </row>
    <row r="11" spans="1:12">
      <c r="A11" s="11">
        <v>6</v>
      </c>
      <c r="B11" s="17" t="s">
        <v>222</v>
      </c>
      <c r="C11" s="17" t="s">
        <v>223</v>
      </c>
      <c r="D11" s="14">
        <v>2002</v>
      </c>
      <c r="E11" s="14"/>
      <c r="F11" s="15" t="s">
        <v>44</v>
      </c>
      <c r="G11" s="15" t="s">
        <v>224</v>
      </c>
      <c r="H11" s="15"/>
      <c r="I11" s="15">
        <f t="shared" si="0"/>
        <v>106.10999999999999</v>
      </c>
      <c r="J11" s="15" t="s">
        <v>225</v>
      </c>
      <c r="K11" s="28">
        <v>122.6</v>
      </c>
      <c r="L11" s="15">
        <f t="shared" si="1"/>
        <v>228.70999999999998</v>
      </c>
    </row>
    <row r="12" spans="1:12">
      <c r="A12" s="29">
        <v>7</v>
      </c>
      <c r="B12" s="30" t="s">
        <v>226</v>
      </c>
      <c r="C12" s="30" t="s">
        <v>227</v>
      </c>
      <c r="D12" s="31" t="s">
        <v>78</v>
      </c>
      <c r="E12" s="31" t="s">
        <v>228</v>
      </c>
      <c r="F12" s="32" t="s">
        <v>23</v>
      </c>
      <c r="G12" s="32" t="s">
        <v>229</v>
      </c>
      <c r="H12" s="32"/>
      <c r="I12" s="32">
        <f t="shared" si="0"/>
        <v>108.66</v>
      </c>
      <c r="J12" s="32" t="s">
        <v>230</v>
      </c>
      <c r="K12" s="33">
        <v>120.34</v>
      </c>
      <c r="L12" s="32">
        <f t="shared" si="1"/>
        <v>229</v>
      </c>
    </row>
    <row r="13" spans="1:12">
      <c r="A13" s="11">
        <v>8</v>
      </c>
      <c r="B13" s="17" t="s">
        <v>231</v>
      </c>
      <c r="C13" s="17" t="s">
        <v>232</v>
      </c>
      <c r="D13" s="14">
        <v>2002</v>
      </c>
      <c r="E13" s="14"/>
      <c r="F13" s="15" t="s">
        <v>44</v>
      </c>
      <c r="G13" s="15" t="s">
        <v>220</v>
      </c>
      <c r="H13" s="15"/>
      <c r="I13" s="15">
        <f t="shared" si="0"/>
        <v>106.77000000000001</v>
      </c>
      <c r="J13" s="15" t="s">
        <v>233</v>
      </c>
      <c r="K13" s="28">
        <v>128.62</v>
      </c>
      <c r="L13" s="15">
        <f t="shared" si="1"/>
        <v>235.39000000000001</v>
      </c>
    </row>
    <row r="14" spans="1:12">
      <c r="A14" s="11">
        <v>9</v>
      </c>
      <c r="B14" s="17" t="s">
        <v>234</v>
      </c>
      <c r="C14" s="17" t="s">
        <v>235</v>
      </c>
      <c r="D14" s="14">
        <v>2002</v>
      </c>
      <c r="E14" s="14" t="s">
        <v>236</v>
      </c>
      <c r="F14" s="15" t="s">
        <v>28</v>
      </c>
      <c r="G14" s="15" t="s">
        <v>237</v>
      </c>
      <c r="H14" s="15"/>
      <c r="I14" s="15">
        <f t="shared" si="0"/>
        <v>104.88</v>
      </c>
      <c r="J14" s="15" t="s">
        <v>238</v>
      </c>
      <c r="K14" s="28">
        <v>130.97</v>
      </c>
      <c r="L14" s="15">
        <f t="shared" si="1"/>
        <v>235.85</v>
      </c>
    </row>
    <row r="15" spans="1:12">
      <c r="A15" s="11">
        <v>10</v>
      </c>
      <c r="B15" s="17" t="s">
        <v>199</v>
      </c>
      <c r="C15" s="17" t="s">
        <v>239</v>
      </c>
      <c r="D15" s="14">
        <v>2002</v>
      </c>
      <c r="E15" s="14"/>
      <c r="F15" s="15" t="s">
        <v>201</v>
      </c>
      <c r="G15" s="15" t="s">
        <v>240</v>
      </c>
      <c r="H15" s="15"/>
      <c r="I15" s="15">
        <f t="shared" si="0"/>
        <v>112.19999999999999</v>
      </c>
      <c r="J15" s="15" t="s">
        <v>241</v>
      </c>
      <c r="K15" s="28">
        <v>124.29</v>
      </c>
      <c r="L15" s="15">
        <f t="shared" si="1"/>
        <v>236.49</v>
      </c>
    </row>
    <row r="16" spans="1:12">
      <c r="A16" s="11">
        <v>11</v>
      </c>
      <c r="B16" s="17" t="s">
        <v>242</v>
      </c>
      <c r="C16" s="17" t="s">
        <v>205</v>
      </c>
      <c r="D16" s="14" t="s">
        <v>101</v>
      </c>
      <c r="E16" s="14" t="s">
        <v>243</v>
      </c>
      <c r="F16" s="15" t="s">
        <v>23</v>
      </c>
      <c r="G16" s="15" t="s">
        <v>244</v>
      </c>
      <c r="H16" s="15"/>
      <c r="I16" s="15">
        <f t="shared" si="0"/>
        <v>111.09</v>
      </c>
      <c r="J16" s="15" t="s">
        <v>245</v>
      </c>
      <c r="K16" s="28">
        <v>134.77000000000001</v>
      </c>
      <c r="L16" s="15">
        <f t="shared" si="1"/>
        <v>245.86</v>
      </c>
    </row>
    <row r="17" spans="1:12">
      <c r="A17" s="11">
        <v>12</v>
      </c>
      <c r="B17" s="17" t="s">
        <v>246</v>
      </c>
      <c r="C17" s="17" t="s">
        <v>247</v>
      </c>
      <c r="D17" s="14">
        <v>2002</v>
      </c>
      <c r="E17" s="14"/>
      <c r="F17" s="15" t="s">
        <v>16</v>
      </c>
      <c r="G17" s="15" t="s">
        <v>248</v>
      </c>
      <c r="H17" s="15"/>
      <c r="I17" s="15">
        <f t="shared" si="0"/>
        <v>109.68</v>
      </c>
      <c r="J17" s="15" t="s">
        <v>249</v>
      </c>
      <c r="K17" s="28">
        <v>138.9</v>
      </c>
      <c r="L17" s="15">
        <f t="shared" si="1"/>
        <v>248.58</v>
      </c>
    </row>
    <row r="18" spans="1:12">
      <c r="A18" s="11">
        <v>13</v>
      </c>
      <c r="B18" s="18" t="s">
        <v>250</v>
      </c>
      <c r="C18" s="18" t="s">
        <v>239</v>
      </c>
      <c r="D18" s="14">
        <v>2002</v>
      </c>
      <c r="E18" s="14" t="s">
        <v>251</v>
      </c>
      <c r="F18" s="15" t="s">
        <v>16</v>
      </c>
      <c r="G18" s="15" t="s">
        <v>252</v>
      </c>
      <c r="H18" s="15"/>
      <c r="I18" s="15">
        <f t="shared" si="0"/>
        <v>127.80000000000001</v>
      </c>
      <c r="J18" s="15" t="s">
        <v>253</v>
      </c>
      <c r="K18" s="28">
        <v>121.99</v>
      </c>
      <c r="L18" s="15">
        <f t="shared" si="1"/>
        <v>249.79000000000002</v>
      </c>
    </row>
    <row r="19" spans="1:12">
      <c r="A19" s="11">
        <v>14</v>
      </c>
      <c r="B19" s="17" t="s">
        <v>254</v>
      </c>
      <c r="C19" s="17" t="s">
        <v>255</v>
      </c>
      <c r="D19" s="14">
        <v>2002</v>
      </c>
      <c r="E19" s="14" t="s">
        <v>256</v>
      </c>
      <c r="F19" s="15" t="s">
        <v>16</v>
      </c>
      <c r="G19" s="15" t="s">
        <v>257</v>
      </c>
      <c r="H19" s="15"/>
      <c r="I19" s="15">
        <f t="shared" si="0"/>
        <v>120.93</v>
      </c>
      <c r="J19" s="15" t="s">
        <v>258</v>
      </c>
      <c r="K19" s="28">
        <v>129.4</v>
      </c>
      <c r="L19" s="15">
        <f t="shared" si="1"/>
        <v>250.33</v>
      </c>
    </row>
    <row r="20" spans="1:12">
      <c r="A20" s="11">
        <v>15</v>
      </c>
      <c r="B20" s="18" t="s">
        <v>259</v>
      </c>
      <c r="C20" s="18" t="s">
        <v>232</v>
      </c>
      <c r="D20" s="19">
        <v>2002</v>
      </c>
      <c r="E20" s="14" t="s">
        <v>260</v>
      </c>
      <c r="F20" s="15" t="s">
        <v>16</v>
      </c>
      <c r="G20" s="15" t="s">
        <v>261</v>
      </c>
      <c r="H20" s="15"/>
      <c r="I20" s="15">
        <f t="shared" si="0"/>
        <v>117.27000000000001</v>
      </c>
      <c r="J20" s="15" t="s">
        <v>262</v>
      </c>
      <c r="K20" s="28">
        <v>136.34</v>
      </c>
      <c r="L20" s="15">
        <f t="shared" si="1"/>
        <v>253.61</v>
      </c>
    </row>
    <row r="21" spans="1:12">
      <c r="A21" s="11">
        <v>16</v>
      </c>
      <c r="B21" s="18" t="s">
        <v>263</v>
      </c>
      <c r="C21" s="18" t="s">
        <v>247</v>
      </c>
      <c r="D21" s="19">
        <v>2002</v>
      </c>
      <c r="E21" s="14" t="s">
        <v>264</v>
      </c>
      <c r="F21" s="15" t="s">
        <v>16</v>
      </c>
      <c r="G21" s="15" t="s">
        <v>265</v>
      </c>
      <c r="H21" s="15"/>
      <c r="I21" s="15">
        <f t="shared" si="0"/>
        <v>121.10999999999999</v>
      </c>
      <c r="J21" s="15" t="s">
        <v>266</v>
      </c>
      <c r="K21" s="28">
        <v>136.77000000000001</v>
      </c>
      <c r="L21" s="15">
        <f t="shared" si="1"/>
        <v>257.88</v>
      </c>
    </row>
    <row r="22" spans="1:12">
      <c r="A22" s="29">
        <v>17</v>
      </c>
      <c r="B22" s="34" t="s">
        <v>267</v>
      </c>
      <c r="C22" s="34" t="s">
        <v>268</v>
      </c>
      <c r="D22" s="31">
        <v>2003</v>
      </c>
      <c r="E22" s="31">
        <v>3021601</v>
      </c>
      <c r="F22" s="32" t="s">
        <v>49</v>
      </c>
      <c r="G22" s="32" t="s">
        <v>269</v>
      </c>
      <c r="H22" s="32" t="s">
        <v>18</v>
      </c>
      <c r="I22" s="32">
        <f t="shared" si="0"/>
        <v>122.09</v>
      </c>
      <c r="J22" s="32" t="s">
        <v>266</v>
      </c>
      <c r="K22" s="33">
        <v>136.77000000000001</v>
      </c>
      <c r="L22" s="32">
        <f t="shared" si="1"/>
        <v>258.86</v>
      </c>
    </row>
    <row r="23" spans="1:12">
      <c r="A23" s="29">
        <v>18</v>
      </c>
      <c r="B23" s="30" t="s">
        <v>270</v>
      </c>
      <c r="C23" s="30" t="s">
        <v>205</v>
      </c>
      <c r="D23" s="31">
        <v>2004</v>
      </c>
      <c r="E23" s="31" t="s">
        <v>271</v>
      </c>
      <c r="F23" s="32" t="s">
        <v>28</v>
      </c>
      <c r="G23" s="32" t="s">
        <v>272</v>
      </c>
      <c r="H23" s="32"/>
      <c r="I23" s="32">
        <f t="shared" si="0"/>
        <v>119.60999999999999</v>
      </c>
      <c r="J23" s="32" t="s">
        <v>273</v>
      </c>
      <c r="K23" s="33">
        <v>140.30000000000001</v>
      </c>
      <c r="L23" s="32">
        <f t="shared" si="1"/>
        <v>259.90999999999997</v>
      </c>
    </row>
    <row r="24" spans="1:12">
      <c r="A24" s="29">
        <v>19</v>
      </c>
      <c r="B24" s="34" t="s">
        <v>274</v>
      </c>
      <c r="C24" s="34" t="s">
        <v>223</v>
      </c>
      <c r="D24" s="31">
        <v>2003</v>
      </c>
      <c r="E24" s="31" t="s">
        <v>275</v>
      </c>
      <c r="F24" s="32" t="s">
        <v>28</v>
      </c>
      <c r="G24" s="32" t="s">
        <v>276</v>
      </c>
      <c r="H24" s="32"/>
      <c r="I24" s="32">
        <f t="shared" si="0"/>
        <v>118.80000000000001</v>
      </c>
      <c r="J24" s="32" t="s">
        <v>277</v>
      </c>
      <c r="K24" s="33">
        <v>141.22999999999999</v>
      </c>
      <c r="L24" s="32">
        <f t="shared" si="1"/>
        <v>260.02999999999997</v>
      </c>
    </row>
    <row r="25" spans="1:12">
      <c r="A25" s="29">
        <v>20</v>
      </c>
      <c r="B25" s="30" t="s">
        <v>278</v>
      </c>
      <c r="C25" s="30" t="s">
        <v>268</v>
      </c>
      <c r="D25" s="31">
        <v>2003</v>
      </c>
      <c r="E25" s="31"/>
      <c r="F25" s="32" t="s">
        <v>201</v>
      </c>
      <c r="G25" s="32" t="s">
        <v>88</v>
      </c>
      <c r="H25" s="32"/>
      <c r="I25" s="32">
        <f t="shared" si="0"/>
        <v>119.69999999999999</v>
      </c>
      <c r="J25" s="32" t="s">
        <v>279</v>
      </c>
      <c r="K25" s="33">
        <v>140.91999999999999</v>
      </c>
      <c r="L25" s="32">
        <f t="shared" si="1"/>
        <v>260.62</v>
      </c>
    </row>
    <row r="26" spans="1:12">
      <c r="A26" s="29">
        <v>21</v>
      </c>
      <c r="B26" s="34" t="s">
        <v>280</v>
      </c>
      <c r="C26" s="34" t="s">
        <v>281</v>
      </c>
      <c r="D26" s="31">
        <v>2004</v>
      </c>
      <c r="E26" s="35" t="s">
        <v>282</v>
      </c>
      <c r="F26" s="32" t="s">
        <v>16</v>
      </c>
      <c r="G26" s="32" t="s">
        <v>283</v>
      </c>
      <c r="H26" s="32" t="s">
        <v>18</v>
      </c>
      <c r="I26" s="32">
        <f t="shared" si="0"/>
        <v>127.03999999999999</v>
      </c>
      <c r="J26" s="32" t="s">
        <v>284</v>
      </c>
      <c r="K26" s="33">
        <v>133.85</v>
      </c>
      <c r="L26" s="32">
        <f t="shared" si="1"/>
        <v>260.89</v>
      </c>
    </row>
    <row r="27" spans="1:12">
      <c r="A27" s="29">
        <v>22</v>
      </c>
      <c r="B27" s="30" t="s">
        <v>285</v>
      </c>
      <c r="C27" s="30" t="s">
        <v>268</v>
      </c>
      <c r="D27" s="31">
        <v>2003</v>
      </c>
      <c r="E27" s="31" t="s">
        <v>286</v>
      </c>
      <c r="F27" s="32" t="s">
        <v>28</v>
      </c>
      <c r="G27" s="32" t="s">
        <v>287</v>
      </c>
      <c r="H27" s="32"/>
      <c r="I27" s="32">
        <f t="shared" si="0"/>
        <v>108.27000000000001</v>
      </c>
      <c r="J27" s="32" t="s">
        <v>288</v>
      </c>
      <c r="K27" s="33">
        <v>152.71</v>
      </c>
      <c r="L27" s="32">
        <f t="shared" si="1"/>
        <v>260.98</v>
      </c>
    </row>
    <row r="28" spans="1:12">
      <c r="A28" s="11">
        <v>23</v>
      </c>
      <c r="B28" s="18" t="s">
        <v>289</v>
      </c>
      <c r="C28" s="18" t="s">
        <v>290</v>
      </c>
      <c r="D28" s="14">
        <v>2002</v>
      </c>
      <c r="E28" s="14" t="s">
        <v>291</v>
      </c>
      <c r="F28" s="15" t="s">
        <v>16</v>
      </c>
      <c r="G28" s="15" t="s">
        <v>292</v>
      </c>
      <c r="H28" s="15"/>
      <c r="I28" s="15">
        <f t="shared" si="0"/>
        <v>122.82</v>
      </c>
      <c r="J28" s="15" t="s">
        <v>293</v>
      </c>
      <c r="K28" s="28">
        <v>138.36000000000001</v>
      </c>
      <c r="L28" s="15">
        <f t="shared" si="1"/>
        <v>261.18</v>
      </c>
    </row>
    <row r="29" spans="1:12">
      <c r="A29" s="29">
        <v>24</v>
      </c>
      <c r="B29" s="34" t="s">
        <v>294</v>
      </c>
      <c r="C29" s="34" t="s">
        <v>295</v>
      </c>
      <c r="D29" s="31">
        <v>2004</v>
      </c>
      <c r="E29" s="35" t="s">
        <v>296</v>
      </c>
      <c r="F29" s="32" t="s">
        <v>34</v>
      </c>
      <c r="G29" s="32" t="s">
        <v>297</v>
      </c>
      <c r="H29" s="32"/>
      <c r="I29" s="32">
        <f t="shared" si="0"/>
        <v>126.18</v>
      </c>
      <c r="J29" s="32" t="s">
        <v>298</v>
      </c>
      <c r="K29" s="33">
        <v>137.38</v>
      </c>
      <c r="L29" s="32">
        <f t="shared" si="1"/>
        <v>263.56</v>
      </c>
    </row>
    <row r="30" spans="1:12">
      <c r="A30" s="11">
        <v>25</v>
      </c>
      <c r="B30" s="20" t="s">
        <v>299</v>
      </c>
      <c r="C30" s="20" t="s">
        <v>300</v>
      </c>
      <c r="D30" s="21" t="s">
        <v>101</v>
      </c>
      <c r="E30" s="14" t="s">
        <v>301</v>
      </c>
      <c r="F30" s="15" t="s">
        <v>23</v>
      </c>
      <c r="G30" s="15" t="s">
        <v>302</v>
      </c>
      <c r="H30" s="15"/>
      <c r="I30" s="15">
        <f t="shared" si="0"/>
        <v>123.35999999999999</v>
      </c>
      <c r="J30" s="15" t="s">
        <v>303</v>
      </c>
      <c r="K30" s="28">
        <v>142.08000000000001</v>
      </c>
      <c r="L30" s="15">
        <f t="shared" si="1"/>
        <v>265.44</v>
      </c>
    </row>
    <row r="31" spans="1:12">
      <c r="A31" s="29">
        <v>26</v>
      </c>
      <c r="B31" s="34" t="s">
        <v>304</v>
      </c>
      <c r="C31" s="34" t="s">
        <v>305</v>
      </c>
      <c r="D31" s="31">
        <v>2003</v>
      </c>
      <c r="E31" s="31" t="s">
        <v>306</v>
      </c>
      <c r="F31" s="32" t="s">
        <v>23</v>
      </c>
      <c r="G31" s="32" t="s">
        <v>307</v>
      </c>
      <c r="H31" s="32"/>
      <c r="I31" s="32">
        <f t="shared" si="0"/>
        <v>129.18</v>
      </c>
      <c r="J31" s="32" t="s">
        <v>308</v>
      </c>
      <c r="K31" s="33">
        <v>140.41</v>
      </c>
      <c r="L31" s="32">
        <f t="shared" si="1"/>
        <v>269.59000000000003</v>
      </c>
    </row>
    <row r="32" spans="1:12">
      <c r="A32" s="29">
        <v>27</v>
      </c>
      <c r="B32" s="36" t="s">
        <v>309</v>
      </c>
      <c r="C32" s="36" t="s">
        <v>310</v>
      </c>
      <c r="D32" s="37" t="s">
        <v>78</v>
      </c>
      <c r="E32" s="31" t="s">
        <v>311</v>
      </c>
      <c r="F32" s="32" t="s">
        <v>23</v>
      </c>
      <c r="G32" s="32" t="s">
        <v>103</v>
      </c>
      <c r="H32" s="32"/>
      <c r="I32" s="32">
        <f t="shared" si="0"/>
        <v>134.25</v>
      </c>
      <c r="J32" s="32" t="s">
        <v>312</v>
      </c>
      <c r="K32" s="33">
        <v>136.83000000000001</v>
      </c>
      <c r="L32" s="32">
        <f t="shared" si="1"/>
        <v>271.08000000000004</v>
      </c>
    </row>
    <row r="33" spans="1:12">
      <c r="A33" s="29">
        <v>28</v>
      </c>
      <c r="B33" s="34" t="s">
        <v>137</v>
      </c>
      <c r="C33" s="34" t="s">
        <v>281</v>
      </c>
      <c r="D33" s="31">
        <v>2004</v>
      </c>
      <c r="E33" s="31" t="s">
        <v>313</v>
      </c>
      <c r="F33" s="32" t="s">
        <v>28</v>
      </c>
      <c r="G33" s="32" t="s">
        <v>314</v>
      </c>
      <c r="H33" s="32"/>
      <c r="I33" s="32">
        <f t="shared" si="0"/>
        <v>131.97</v>
      </c>
      <c r="J33" s="32" t="s">
        <v>315</v>
      </c>
      <c r="K33" s="33">
        <v>139.38</v>
      </c>
      <c r="L33" s="32">
        <f t="shared" si="1"/>
        <v>271.35000000000002</v>
      </c>
    </row>
    <row r="34" spans="1:12">
      <c r="A34" s="29">
        <v>29</v>
      </c>
      <c r="B34" s="34" t="s">
        <v>316</v>
      </c>
      <c r="C34" s="34" t="s">
        <v>281</v>
      </c>
      <c r="D34" s="31">
        <v>2003</v>
      </c>
      <c r="E34" s="31"/>
      <c r="F34" s="32" t="s">
        <v>44</v>
      </c>
      <c r="G34" s="32" t="s">
        <v>317</v>
      </c>
      <c r="H34" s="32"/>
      <c r="I34" s="32">
        <f t="shared" si="0"/>
        <v>115.85999999999999</v>
      </c>
      <c r="J34" s="32" t="s">
        <v>318</v>
      </c>
      <c r="K34" s="33">
        <v>155.71</v>
      </c>
      <c r="L34" s="32">
        <f t="shared" si="1"/>
        <v>271.57</v>
      </c>
    </row>
    <row r="35" spans="1:12">
      <c r="A35" s="29">
        <v>30</v>
      </c>
      <c r="B35" s="34" t="s">
        <v>99</v>
      </c>
      <c r="C35" s="34" t="s">
        <v>268</v>
      </c>
      <c r="D35" s="31">
        <v>2003</v>
      </c>
      <c r="E35" s="31" t="s">
        <v>319</v>
      </c>
      <c r="F35" s="32" t="s">
        <v>23</v>
      </c>
      <c r="G35" s="32" t="s">
        <v>320</v>
      </c>
      <c r="H35" s="32"/>
      <c r="I35" s="32">
        <f t="shared" si="0"/>
        <v>140.16</v>
      </c>
      <c r="J35" s="32" t="s">
        <v>321</v>
      </c>
      <c r="K35" s="33">
        <v>134.22999999999999</v>
      </c>
      <c r="L35" s="32">
        <f t="shared" si="1"/>
        <v>274.39</v>
      </c>
    </row>
    <row r="36" spans="1:12">
      <c r="A36" s="29">
        <v>31</v>
      </c>
      <c r="B36" s="34" t="s">
        <v>322</v>
      </c>
      <c r="C36" s="34" t="s">
        <v>323</v>
      </c>
      <c r="D36" s="31">
        <v>2003</v>
      </c>
      <c r="E36" s="31" t="s">
        <v>324</v>
      </c>
      <c r="F36" s="32" t="s">
        <v>28</v>
      </c>
      <c r="G36" s="32" t="s">
        <v>325</v>
      </c>
      <c r="H36" s="32"/>
      <c r="I36" s="32">
        <f t="shared" si="0"/>
        <v>129.09</v>
      </c>
      <c r="J36" s="32" t="s">
        <v>326</v>
      </c>
      <c r="K36" s="33">
        <v>147.35</v>
      </c>
      <c r="L36" s="32">
        <f t="shared" si="1"/>
        <v>276.44</v>
      </c>
    </row>
    <row r="37" spans="1:12">
      <c r="A37" s="11">
        <v>32</v>
      </c>
      <c r="B37" s="18" t="s">
        <v>327</v>
      </c>
      <c r="C37" s="18" t="s">
        <v>200</v>
      </c>
      <c r="D37" s="19">
        <v>2002</v>
      </c>
      <c r="E37" s="14"/>
      <c r="F37" s="15" t="s">
        <v>16</v>
      </c>
      <c r="G37" s="15" t="s">
        <v>328</v>
      </c>
      <c r="H37" s="15"/>
      <c r="I37" s="15">
        <f t="shared" si="0"/>
        <v>123.47999999999999</v>
      </c>
      <c r="J37" s="15" t="s">
        <v>329</v>
      </c>
      <c r="K37" s="28">
        <v>154.13</v>
      </c>
      <c r="L37" s="15">
        <f t="shared" si="1"/>
        <v>277.61</v>
      </c>
    </row>
    <row r="38" spans="1:12">
      <c r="A38" s="11">
        <v>33</v>
      </c>
      <c r="B38" s="18" t="s">
        <v>330</v>
      </c>
      <c r="C38" s="18" t="s">
        <v>331</v>
      </c>
      <c r="D38" s="14">
        <v>2002</v>
      </c>
      <c r="E38" s="14">
        <v>2012500</v>
      </c>
      <c r="F38" s="15" t="s">
        <v>332</v>
      </c>
      <c r="G38" s="15" t="s">
        <v>333</v>
      </c>
      <c r="H38" s="15"/>
      <c r="I38" s="15">
        <f t="shared" si="0"/>
        <v>127.85999999999999</v>
      </c>
      <c r="J38" s="15" t="s">
        <v>334</v>
      </c>
      <c r="K38" s="28">
        <v>156.12</v>
      </c>
      <c r="L38" s="15">
        <f t="shared" si="1"/>
        <v>283.98</v>
      </c>
    </row>
    <row r="39" spans="1:12">
      <c r="A39" s="11">
        <v>34</v>
      </c>
      <c r="B39" s="18" t="s">
        <v>335</v>
      </c>
      <c r="C39" s="18" t="s">
        <v>214</v>
      </c>
      <c r="D39" s="14">
        <v>2002</v>
      </c>
      <c r="E39" s="14" t="s">
        <v>336</v>
      </c>
      <c r="F39" s="15" t="s">
        <v>28</v>
      </c>
      <c r="G39" s="15" t="s">
        <v>337</v>
      </c>
      <c r="H39" s="15"/>
      <c r="I39" s="15">
        <f t="shared" si="0"/>
        <v>138.93</v>
      </c>
      <c r="J39" s="15" t="s">
        <v>338</v>
      </c>
      <c r="K39" s="28">
        <v>145.21</v>
      </c>
      <c r="L39" s="15">
        <f t="shared" si="1"/>
        <v>284.14</v>
      </c>
    </row>
    <row r="40" spans="1:12">
      <c r="A40" s="11">
        <v>35</v>
      </c>
      <c r="B40" s="20" t="s">
        <v>339</v>
      </c>
      <c r="C40" s="20" t="s">
        <v>214</v>
      </c>
      <c r="D40" s="21">
        <v>2002</v>
      </c>
      <c r="E40" s="24"/>
      <c r="F40" s="15" t="s">
        <v>34</v>
      </c>
      <c r="G40" s="15" t="s">
        <v>340</v>
      </c>
      <c r="H40" s="15"/>
      <c r="I40" s="15">
        <f t="shared" si="0"/>
        <v>144.18</v>
      </c>
      <c r="J40" s="15" t="s">
        <v>341</v>
      </c>
      <c r="K40" s="28">
        <v>141.04</v>
      </c>
      <c r="L40" s="15">
        <f t="shared" si="1"/>
        <v>285.22000000000003</v>
      </c>
    </row>
    <row r="41" spans="1:12">
      <c r="A41" s="29">
        <v>36</v>
      </c>
      <c r="B41" s="34" t="s">
        <v>342</v>
      </c>
      <c r="C41" s="34" t="s">
        <v>343</v>
      </c>
      <c r="D41" s="31">
        <v>2004</v>
      </c>
      <c r="E41" s="31" t="s">
        <v>344</v>
      </c>
      <c r="F41" s="32" t="s">
        <v>129</v>
      </c>
      <c r="G41" s="32" t="s">
        <v>345</v>
      </c>
      <c r="H41" s="32"/>
      <c r="I41" s="32">
        <f t="shared" si="0"/>
        <v>143.16</v>
      </c>
      <c r="J41" s="32" t="s">
        <v>346</v>
      </c>
      <c r="K41" s="33">
        <v>143.56</v>
      </c>
      <c r="L41" s="32">
        <f t="shared" si="1"/>
        <v>286.72000000000003</v>
      </c>
    </row>
    <row r="42" spans="1:12">
      <c r="A42" s="29">
        <v>37</v>
      </c>
      <c r="B42" s="34" t="s">
        <v>347</v>
      </c>
      <c r="C42" s="34" t="s">
        <v>348</v>
      </c>
      <c r="D42" s="31">
        <v>2004</v>
      </c>
      <c r="E42" s="31" t="s">
        <v>349</v>
      </c>
      <c r="F42" s="32" t="s">
        <v>129</v>
      </c>
      <c r="G42" s="32" t="s">
        <v>350</v>
      </c>
      <c r="H42" s="32"/>
      <c r="I42" s="32">
        <f t="shared" si="0"/>
        <v>138.75</v>
      </c>
      <c r="J42" s="32" t="s">
        <v>351</v>
      </c>
      <c r="K42" s="33">
        <v>149.87</v>
      </c>
      <c r="L42" s="32">
        <f t="shared" si="1"/>
        <v>288.62</v>
      </c>
    </row>
    <row r="43" spans="1:12">
      <c r="A43" s="11">
        <v>38</v>
      </c>
      <c r="B43" s="20" t="s">
        <v>352</v>
      </c>
      <c r="C43" s="20" t="s">
        <v>200</v>
      </c>
      <c r="D43" s="21">
        <v>2002</v>
      </c>
      <c r="E43" s="14"/>
      <c r="F43" s="15" t="s">
        <v>34</v>
      </c>
      <c r="G43" s="15" t="s">
        <v>353</v>
      </c>
      <c r="H43" s="15"/>
      <c r="I43" s="15">
        <f t="shared" si="0"/>
        <v>138.44999999999999</v>
      </c>
      <c r="J43" s="15" t="s">
        <v>354</v>
      </c>
      <c r="K43" s="28">
        <v>150.66</v>
      </c>
      <c r="L43" s="15">
        <f t="shared" si="1"/>
        <v>289.11</v>
      </c>
    </row>
    <row r="44" spans="1:12">
      <c r="A44" s="11">
        <v>39</v>
      </c>
      <c r="B44" s="17" t="s">
        <v>355</v>
      </c>
      <c r="C44" s="17" t="s">
        <v>356</v>
      </c>
      <c r="D44" s="14">
        <v>2002</v>
      </c>
      <c r="E44" s="14" t="s">
        <v>357</v>
      </c>
      <c r="F44" s="15" t="s">
        <v>16</v>
      </c>
      <c r="G44" s="15" t="s">
        <v>358</v>
      </c>
      <c r="H44" s="15"/>
      <c r="I44" s="15">
        <f t="shared" si="0"/>
        <v>146.34</v>
      </c>
      <c r="J44" s="15" t="s">
        <v>359</v>
      </c>
      <c r="K44" s="28">
        <v>145.52000000000001</v>
      </c>
      <c r="L44" s="15">
        <f t="shared" si="1"/>
        <v>291.86</v>
      </c>
    </row>
    <row r="45" spans="1:12">
      <c r="A45" s="29">
        <v>40</v>
      </c>
      <c r="B45" s="34" t="s">
        <v>360</v>
      </c>
      <c r="C45" s="34" t="s">
        <v>361</v>
      </c>
      <c r="D45" s="31">
        <v>2003</v>
      </c>
      <c r="E45" s="31" t="s">
        <v>362</v>
      </c>
      <c r="F45" s="32" t="s">
        <v>28</v>
      </c>
      <c r="G45" s="32" t="s">
        <v>363</v>
      </c>
      <c r="H45" s="32"/>
      <c r="I45" s="32">
        <f t="shared" si="0"/>
        <v>140.25</v>
      </c>
      <c r="J45" s="32" t="s">
        <v>364</v>
      </c>
      <c r="K45" s="33">
        <v>153.97999999999999</v>
      </c>
      <c r="L45" s="32">
        <f t="shared" si="1"/>
        <v>294.23</v>
      </c>
    </row>
    <row r="46" spans="1:12">
      <c r="A46" s="29">
        <v>41</v>
      </c>
      <c r="B46" s="30" t="s">
        <v>365</v>
      </c>
      <c r="C46" s="30" t="s">
        <v>205</v>
      </c>
      <c r="D46" s="31">
        <v>2003</v>
      </c>
      <c r="E46" s="31" t="s">
        <v>271</v>
      </c>
      <c r="F46" s="32" t="s">
        <v>28</v>
      </c>
      <c r="G46" s="32" t="s">
        <v>366</v>
      </c>
      <c r="H46" s="32"/>
      <c r="I46" s="32">
        <f t="shared" si="0"/>
        <v>138.47999999999999</v>
      </c>
      <c r="J46" s="32" t="s">
        <v>367</v>
      </c>
      <c r="K46" s="33">
        <v>157.78</v>
      </c>
      <c r="L46" s="32">
        <f t="shared" si="1"/>
        <v>296.26</v>
      </c>
    </row>
    <row r="47" spans="1:12">
      <c r="A47" s="29">
        <v>42</v>
      </c>
      <c r="B47" s="34" t="s">
        <v>368</v>
      </c>
      <c r="C47" s="34" t="s">
        <v>369</v>
      </c>
      <c r="D47" s="31">
        <v>2003</v>
      </c>
      <c r="E47" s="31" t="s">
        <v>370</v>
      </c>
      <c r="F47" s="32" t="s">
        <v>28</v>
      </c>
      <c r="G47" s="32" t="s">
        <v>371</v>
      </c>
      <c r="H47" s="32"/>
      <c r="I47" s="32">
        <f t="shared" si="0"/>
        <v>122.43</v>
      </c>
      <c r="J47" s="32" t="s">
        <v>372</v>
      </c>
      <c r="K47" s="33">
        <v>178.58</v>
      </c>
      <c r="L47" s="32">
        <f t="shared" si="1"/>
        <v>301.01</v>
      </c>
    </row>
    <row r="48" spans="1:12">
      <c r="A48" s="29">
        <v>43</v>
      </c>
      <c r="B48" s="34" t="s">
        <v>373</v>
      </c>
      <c r="C48" s="34" t="s">
        <v>235</v>
      </c>
      <c r="D48" s="31">
        <v>2003</v>
      </c>
      <c r="E48" s="31"/>
      <c r="F48" s="32" t="s">
        <v>34</v>
      </c>
      <c r="G48" s="32" t="s">
        <v>374</v>
      </c>
      <c r="H48" s="32"/>
      <c r="I48" s="32">
        <f t="shared" si="0"/>
        <v>149.91</v>
      </c>
      <c r="J48" s="32" t="s">
        <v>375</v>
      </c>
      <c r="K48" s="33">
        <v>154.87</v>
      </c>
      <c r="L48" s="32">
        <f t="shared" si="1"/>
        <v>304.77999999999997</v>
      </c>
    </row>
    <row r="49" spans="1:12">
      <c r="A49" s="29">
        <v>44</v>
      </c>
      <c r="B49" s="34" t="s">
        <v>376</v>
      </c>
      <c r="C49" s="34" t="s">
        <v>377</v>
      </c>
      <c r="D49" s="31">
        <v>2004</v>
      </c>
      <c r="E49" s="31"/>
      <c r="F49" s="32" t="s">
        <v>34</v>
      </c>
      <c r="G49" s="32" t="s">
        <v>378</v>
      </c>
      <c r="H49" s="32"/>
      <c r="I49" s="32">
        <f t="shared" si="0"/>
        <v>147</v>
      </c>
      <c r="J49" s="32" t="s">
        <v>379</v>
      </c>
      <c r="K49" s="33">
        <v>167.83</v>
      </c>
      <c r="L49" s="32">
        <f t="shared" si="1"/>
        <v>314.83000000000004</v>
      </c>
    </row>
    <row r="50" spans="1:12">
      <c r="A50" s="11">
        <v>45</v>
      </c>
      <c r="B50" s="18" t="s">
        <v>380</v>
      </c>
      <c r="C50" s="18" t="s">
        <v>381</v>
      </c>
      <c r="D50" s="14">
        <v>2002</v>
      </c>
      <c r="E50" s="14" t="s">
        <v>382</v>
      </c>
      <c r="F50" s="15" t="s">
        <v>16</v>
      </c>
      <c r="G50" s="15" t="s">
        <v>383</v>
      </c>
      <c r="H50" s="15"/>
      <c r="I50" s="15">
        <f t="shared" si="0"/>
        <v>183.27</v>
      </c>
      <c r="J50" s="15" t="s">
        <v>384</v>
      </c>
      <c r="K50" s="28">
        <v>136.08000000000001</v>
      </c>
      <c r="L50" s="15">
        <f t="shared" si="1"/>
        <v>319.35000000000002</v>
      </c>
    </row>
    <row r="51" spans="1:12">
      <c r="A51" s="11">
        <v>46</v>
      </c>
      <c r="B51" s="18" t="s">
        <v>385</v>
      </c>
      <c r="C51" s="18" t="s">
        <v>223</v>
      </c>
      <c r="D51" s="14">
        <v>2002</v>
      </c>
      <c r="E51" s="14"/>
      <c r="F51" s="15" t="s">
        <v>28</v>
      </c>
      <c r="G51" s="15" t="s">
        <v>333</v>
      </c>
      <c r="H51" s="15"/>
      <c r="I51" s="15">
        <f t="shared" si="0"/>
        <v>127.85999999999999</v>
      </c>
      <c r="J51" s="15" t="s">
        <v>386</v>
      </c>
      <c r="K51" s="28">
        <v>198.79</v>
      </c>
      <c r="L51" s="15">
        <f t="shared" si="1"/>
        <v>326.64999999999998</v>
      </c>
    </row>
    <row r="52" spans="1:12">
      <c r="A52" s="29">
        <v>47</v>
      </c>
      <c r="B52" s="36" t="s">
        <v>387</v>
      </c>
      <c r="C52" s="36" t="s">
        <v>388</v>
      </c>
      <c r="D52" s="37">
        <v>2005</v>
      </c>
      <c r="E52" s="31"/>
      <c r="F52" s="32" t="s">
        <v>16</v>
      </c>
      <c r="G52" s="32" t="s">
        <v>389</v>
      </c>
      <c r="H52" s="32"/>
      <c r="I52" s="32">
        <f t="shared" si="0"/>
        <v>203.82</v>
      </c>
      <c r="J52" s="32" t="s">
        <v>390</v>
      </c>
      <c r="K52" s="33">
        <v>165.93</v>
      </c>
      <c r="L52" s="32">
        <f t="shared" si="1"/>
        <v>369.75</v>
      </c>
    </row>
    <row r="53" spans="1:12">
      <c r="A53" s="29">
        <v>48</v>
      </c>
      <c r="B53" s="36" t="s">
        <v>391</v>
      </c>
      <c r="C53" s="36" t="s">
        <v>235</v>
      </c>
      <c r="D53" s="37">
        <v>2003</v>
      </c>
      <c r="E53" s="31"/>
      <c r="F53" s="32" t="s">
        <v>16</v>
      </c>
      <c r="G53" s="32" t="s">
        <v>186</v>
      </c>
      <c r="H53" s="32"/>
      <c r="I53" s="32"/>
      <c r="J53" s="32" t="s">
        <v>186</v>
      </c>
      <c r="K53" s="33"/>
      <c r="L53" s="32" t="s">
        <v>186</v>
      </c>
    </row>
    <row r="54" spans="1:12">
      <c r="A54" s="11">
        <v>49</v>
      </c>
      <c r="B54" s="17" t="s">
        <v>392</v>
      </c>
      <c r="C54" s="17" t="s">
        <v>235</v>
      </c>
      <c r="D54" s="14">
        <v>2002</v>
      </c>
      <c r="E54" s="14">
        <v>2042200</v>
      </c>
      <c r="F54" s="15" t="s">
        <v>49</v>
      </c>
      <c r="G54" s="15" t="s">
        <v>186</v>
      </c>
      <c r="H54" s="15"/>
      <c r="I54" s="15"/>
      <c r="J54" s="15" t="s">
        <v>186</v>
      </c>
      <c r="K54" s="28"/>
      <c r="L54" s="15" t="s">
        <v>186</v>
      </c>
    </row>
  </sheetData>
  <mergeCells count="3">
    <mergeCell ref="A1:B3"/>
    <mergeCell ref="L1:L3"/>
    <mergeCell ref="C2:K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&amp;COGÓLNOPOLSKIE ZAWODY DZIECI  W DWUBOJU NOWOCZESNYM Z CYKLU "PENTA DAY"</oddHeader>
    <oddFooter>&amp;C18 Maja 2013, Częstochowa</oddFooter>
  </headerFooter>
  <drawing r:id="rId2"/>
  <legacyDrawing r:id="rId3"/>
  <oleObjects>
    <oleObject progId="CorelDraw.Graphic.7" shapeId="2049" r:id="rId4"/>
  </oleObjects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Layout" zoomScaleNormal="100" workbookViewId="0">
      <selection activeCell="F14" sqref="F14"/>
    </sheetView>
  </sheetViews>
  <sheetFormatPr defaultRowHeight="12.75"/>
  <cols>
    <col min="1" max="1" width="4.42578125" customWidth="1"/>
    <col min="2" max="2" width="16.140625" customWidth="1"/>
    <col min="3" max="3" width="11.28515625" customWidth="1"/>
    <col min="4" max="4" width="20.28515625" customWidth="1"/>
    <col min="5" max="5" width="16.7109375" customWidth="1"/>
    <col min="6" max="6" width="16.85546875" customWidth="1"/>
    <col min="7" max="7" width="12" customWidth="1"/>
    <col min="8" max="8" width="11" customWidth="1"/>
    <col min="9" max="9" width="11.140625" customWidth="1"/>
  </cols>
  <sheetData>
    <row r="1" spans="1:9" ht="18" customHeight="1">
      <c r="A1" s="100"/>
      <c r="B1" s="100"/>
      <c r="C1" s="1"/>
      <c r="D1" s="2"/>
      <c r="E1" s="1"/>
      <c r="F1" s="2"/>
      <c r="G1" s="2"/>
      <c r="H1" s="42"/>
      <c r="I1" s="101"/>
    </row>
    <row r="2" spans="1:9" ht="27.75" customHeight="1">
      <c r="A2" s="100"/>
      <c r="B2" s="100"/>
      <c r="C2" s="129" t="s">
        <v>423</v>
      </c>
      <c r="D2" s="129"/>
      <c r="E2" s="129"/>
      <c r="F2" s="129"/>
      <c r="G2" s="129"/>
      <c r="H2" s="129"/>
      <c r="I2" s="101"/>
    </row>
    <row r="3" spans="1:9" ht="15.75" customHeight="1">
      <c r="A3" s="100"/>
      <c r="B3" s="100"/>
      <c r="C3" s="1"/>
      <c r="D3" s="2"/>
      <c r="E3" s="1"/>
      <c r="F3" s="2"/>
      <c r="G3" s="2"/>
      <c r="H3" s="42"/>
      <c r="I3" s="101"/>
    </row>
    <row r="4" spans="1:9" ht="13.5" thickBot="1">
      <c r="A4" s="2"/>
      <c r="B4" s="2"/>
      <c r="C4" s="1"/>
      <c r="D4" s="2"/>
      <c r="E4" s="1"/>
      <c r="F4" s="2"/>
      <c r="G4" s="2"/>
    </row>
    <row r="5" spans="1:9" ht="29.25" customHeight="1" thickBot="1">
      <c r="A5" s="39" t="s">
        <v>1</v>
      </c>
      <c r="B5" s="6" t="s">
        <v>6</v>
      </c>
      <c r="C5" s="7" t="s">
        <v>393</v>
      </c>
      <c r="D5" s="6" t="s">
        <v>2</v>
      </c>
      <c r="E5" s="6" t="s">
        <v>3</v>
      </c>
      <c r="F5" s="7" t="s">
        <v>4</v>
      </c>
      <c r="G5" s="7" t="s">
        <v>7</v>
      </c>
      <c r="H5" s="7" t="s">
        <v>10</v>
      </c>
      <c r="I5" s="40" t="s">
        <v>394</v>
      </c>
    </row>
    <row r="6" spans="1:9" ht="26.25" customHeight="1" thickTop="1">
      <c r="A6" s="130" t="s">
        <v>395</v>
      </c>
      <c r="B6" s="134" t="s">
        <v>396</v>
      </c>
      <c r="C6" s="43">
        <v>1</v>
      </c>
      <c r="D6" s="44" t="s">
        <v>246</v>
      </c>
      <c r="E6" s="44" t="s">
        <v>247</v>
      </c>
      <c r="F6" s="45">
        <v>2002</v>
      </c>
      <c r="G6" s="116" t="s">
        <v>397</v>
      </c>
      <c r="H6" s="116" t="s">
        <v>398</v>
      </c>
      <c r="I6" s="119" t="s">
        <v>399</v>
      </c>
    </row>
    <row r="7" spans="1:9" ht="15.75">
      <c r="A7" s="114"/>
      <c r="B7" s="127"/>
      <c r="C7" s="46">
        <v>2</v>
      </c>
      <c r="D7" s="47" t="s">
        <v>254</v>
      </c>
      <c r="E7" s="47" t="s">
        <v>255</v>
      </c>
      <c r="F7" s="48">
        <v>2002</v>
      </c>
      <c r="G7" s="117"/>
      <c r="H7" s="117"/>
      <c r="I7" s="120"/>
    </row>
    <row r="8" spans="1:9" ht="15.75">
      <c r="A8" s="114"/>
      <c r="B8" s="127"/>
      <c r="C8" s="46">
        <v>3</v>
      </c>
      <c r="D8" s="47" t="s">
        <v>61</v>
      </c>
      <c r="E8" s="47" t="s">
        <v>62</v>
      </c>
      <c r="F8" s="48">
        <v>2002</v>
      </c>
      <c r="G8" s="117"/>
      <c r="H8" s="117"/>
      <c r="I8" s="120"/>
    </row>
    <row r="9" spans="1:9" ht="15.75">
      <c r="A9" s="114"/>
      <c r="B9" s="127"/>
      <c r="C9" s="46">
        <v>4</v>
      </c>
      <c r="D9" s="47" t="s">
        <v>250</v>
      </c>
      <c r="E9" s="47" t="s">
        <v>239</v>
      </c>
      <c r="F9" s="48">
        <v>2002</v>
      </c>
      <c r="G9" s="117"/>
      <c r="H9" s="117"/>
      <c r="I9" s="120"/>
    </row>
    <row r="10" spans="1:9" ht="15.75">
      <c r="A10" s="114"/>
      <c r="B10" s="127"/>
      <c r="C10" s="46">
        <v>5</v>
      </c>
      <c r="D10" s="47" t="s">
        <v>37</v>
      </c>
      <c r="E10" s="47" t="s">
        <v>400</v>
      </c>
      <c r="F10" s="48">
        <v>2002</v>
      </c>
      <c r="G10" s="117"/>
      <c r="H10" s="117"/>
      <c r="I10" s="120"/>
    </row>
    <row r="11" spans="1:9" ht="15.75">
      <c r="A11" s="114"/>
      <c r="B11" s="127"/>
      <c r="C11" s="46">
        <v>6</v>
      </c>
      <c r="D11" s="47" t="s">
        <v>66</v>
      </c>
      <c r="E11" s="47" t="s">
        <v>67</v>
      </c>
      <c r="F11" s="48">
        <v>2002</v>
      </c>
      <c r="G11" s="117"/>
      <c r="H11" s="117"/>
      <c r="I11" s="120"/>
    </row>
    <row r="12" spans="1:9" ht="15.75">
      <c r="A12" s="114"/>
      <c r="B12" s="127"/>
      <c r="C12" s="46">
        <v>7</v>
      </c>
      <c r="D12" s="47" t="s">
        <v>13</v>
      </c>
      <c r="E12" s="47" t="s">
        <v>14</v>
      </c>
      <c r="F12" s="48">
        <v>2002</v>
      </c>
      <c r="G12" s="117"/>
      <c r="H12" s="117"/>
      <c r="I12" s="120"/>
    </row>
    <row r="13" spans="1:9" ht="16.5" thickBot="1">
      <c r="A13" s="115"/>
      <c r="B13" s="128"/>
      <c r="C13" s="49">
        <v>8</v>
      </c>
      <c r="D13" s="50" t="s">
        <v>208</v>
      </c>
      <c r="E13" s="50" t="s">
        <v>209</v>
      </c>
      <c r="F13" s="51">
        <v>2002</v>
      </c>
      <c r="G13" s="118"/>
      <c r="H13" s="118"/>
      <c r="I13" s="121"/>
    </row>
    <row r="14" spans="1:9" ht="16.5" thickTop="1">
      <c r="A14" s="130" t="s">
        <v>401</v>
      </c>
      <c r="B14" s="133" t="s">
        <v>44</v>
      </c>
      <c r="C14" s="52">
        <v>1</v>
      </c>
      <c r="D14" s="53" t="s">
        <v>114</v>
      </c>
      <c r="E14" s="53" t="s">
        <v>115</v>
      </c>
      <c r="F14" s="54">
        <v>2003</v>
      </c>
      <c r="G14" s="116" t="s">
        <v>402</v>
      </c>
      <c r="H14" s="116" t="s">
        <v>403</v>
      </c>
      <c r="I14" s="119" t="s">
        <v>404</v>
      </c>
    </row>
    <row r="15" spans="1:9" ht="15.75">
      <c r="A15" s="114"/>
      <c r="B15" s="124"/>
      <c r="C15" s="55">
        <v>2</v>
      </c>
      <c r="D15" s="56" t="s">
        <v>405</v>
      </c>
      <c r="E15" s="56" t="s">
        <v>91</v>
      </c>
      <c r="F15" s="57">
        <v>2002</v>
      </c>
      <c r="G15" s="117"/>
      <c r="H15" s="117"/>
      <c r="I15" s="120"/>
    </row>
    <row r="16" spans="1:9" ht="15.75">
      <c r="A16" s="114"/>
      <c r="B16" s="124"/>
      <c r="C16" s="55">
        <v>3</v>
      </c>
      <c r="D16" s="56" t="s">
        <v>86</v>
      </c>
      <c r="E16" s="56" t="s">
        <v>87</v>
      </c>
      <c r="F16" s="58">
        <v>2002</v>
      </c>
      <c r="G16" s="117"/>
      <c r="H16" s="117"/>
      <c r="I16" s="120"/>
    </row>
    <row r="17" spans="1:9" ht="15.75">
      <c r="A17" s="114"/>
      <c r="B17" s="124"/>
      <c r="C17" s="55">
        <v>4</v>
      </c>
      <c r="D17" s="56" t="s">
        <v>42</v>
      </c>
      <c r="E17" s="56" t="s">
        <v>43</v>
      </c>
      <c r="F17" s="57">
        <v>2002</v>
      </c>
      <c r="G17" s="117"/>
      <c r="H17" s="117"/>
      <c r="I17" s="120"/>
    </row>
    <row r="18" spans="1:9" ht="15.75">
      <c r="A18" s="114"/>
      <c r="B18" s="124"/>
      <c r="C18" s="55">
        <v>5</v>
      </c>
      <c r="D18" s="56" t="s">
        <v>231</v>
      </c>
      <c r="E18" s="56" t="s">
        <v>232</v>
      </c>
      <c r="F18" s="57">
        <v>2002</v>
      </c>
      <c r="G18" s="117"/>
      <c r="H18" s="117"/>
      <c r="I18" s="120"/>
    </row>
    <row r="19" spans="1:9" ht="15.75">
      <c r="A19" s="114"/>
      <c r="B19" s="124"/>
      <c r="C19" s="55">
        <v>6</v>
      </c>
      <c r="D19" s="56" t="s">
        <v>316</v>
      </c>
      <c r="E19" s="56" t="s">
        <v>281</v>
      </c>
      <c r="F19" s="58">
        <v>2003</v>
      </c>
      <c r="G19" s="117"/>
      <c r="H19" s="117"/>
      <c r="I19" s="120"/>
    </row>
    <row r="20" spans="1:9" ht="15.75">
      <c r="A20" s="114"/>
      <c r="B20" s="124"/>
      <c r="C20" s="55">
        <v>7</v>
      </c>
      <c r="D20" s="56" t="s">
        <v>406</v>
      </c>
      <c r="E20" s="56" t="s">
        <v>223</v>
      </c>
      <c r="F20" s="57">
        <v>2002</v>
      </c>
      <c r="G20" s="117"/>
      <c r="H20" s="117"/>
      <c r="I20" s="120"/>
    </row>
    <row r="21" spans="1:9" ht="16.5" thickBot="1">
      <c r="A21" s="115"/>
      <c r="B21" s="125"/>
      <c r="C21" s="59">
        <v>8</v>
      </c>
      <c r="D21" s="60" t="s">
        <v>204</v>
      </c>
      <c r="E21" s="60" t="s">
        <v>205</v>
      </c>
      <c r="F21" s="61">
        <v>2002</v>
      </c>
      <c r="G21" s="118"/>
      <c r="H21" s="118"/>
      <c r="I21" s="121"/>
    </row>
    <row r="22" spans="1:9" ht="16.5" thickTop="1">
      <c r="A22" s="113" t="s">
        <v>407</v>
      </c>
      <c r="B22" s="126" t="s">
        <v>23</v>
      </c>
      <c r="C22" s="62">
        <v>1</v>
      </c>
      <c r="D22" s="63" t="s">
        <v>226</v>
      </c>
      <c r="E22" s="63" t="s">
        <v>227</v>
      </c>
      <c r="F22" s="64">
        <v>2003</v>
      </c>
      <c r="G22" s="122" t="s">
        <v>408</v>
      </c>
      <c r="H22" s="122" t="s">
        <v>409</v>
      </c>
      <c r="I22" s="123" t="s">
        <v>410</v>
      </c>
    </row>
    <row r="23" spans="1:9" ht="15.75">
      <c r="A23" s="114"/>
      <c r="B23" s="127"/>
      <c r="C23" s="55">
        <v>2</v>
      </c>
      <c r="D23" s="65" t="s">
        <v>242</v>
      </c>
      <c r="E23" s="65" t="s">
        <v>205</v>
      </c>
      <c r="F23" s="66">
        <v>2002</v>
      </c>
      <c r="G23" s="117"/>
      <c r="H23" s="117"/>
      <c r="I23" s="124"/>
    </row>
    <row r="24" spans="1:9" ht="15.75">
      <c r="A24" s="114"/>
      <c r="B24" s="127"/>
      <c r="C24" s="55">
        <v>3</v>
      </c>
      <c r="D24" s="67" t="s">
        <v>99</v>
      </c>
      <c r="E24" s="67" t="s">
        <v>268</v>
      </c>
      <c r="F24" s="57">
        <v>2002</v>
      </c>
      <c r="G24" s="117"/>
      <c r="H24" s="117"/>
      <c r="I24" s="124"/>
    </row>
    <row r="25" spans="1:9" ht="15.75">
      <c r="A25" s="114"/>
      <c r="B25" s="127"/>
      <c r="C25" s="55">
        <v>4</v>
      </c>
      <c r="D25" s="67" t="s">
        <v>304</v>
      </c>
      <c r="E25" s="67" t="s">
        <v>305</v>
      </c>
      <c r="F25" s="57">
        <v>2003</v>
      </c>
      <c r="G25" s="117"/>
      <c r="H25" s="117"/>
      <c r="I25" s="124"/>
    </row>
    <row r="26" spans="1:9" ht="15.75">
      <c r="A26" s="114"/>
      <c r="B26" s="127"/>
      <c r="C26" s="55">
        <v>5</v>
      </c>
      <c r="D26" s="67" t="s">
        <v>309</v>
      </c>
      <c r="E26" s="67" t="s">
        <v>310</v>
      </c>
      <c r="F26" s="57">
        <v>2003</v>
      </c>
      <c r="G26" s="117"/>
      <c r="H26" s="117"/>
      <c r="I26" s="124"/>
    </row>
    <row r="27" spans="1:9" ht="15.75">
      <c r="A27" s="114"/>
      <c r="B27" s="127"/>
      <c r="C27" s="55">
        <v>6</v>
      </c>
      <c r="D27" s="67" t="s">
        <v>76</v>
      </c>
      <c r="E27" s="67" t="s">
        <v>77</v>
      </c>
      <c r="F27" s="57">
        <v>2003</v>
      </c>
      <c r="G27" s="117"/>
      <c r="H27" s="117"/>
      <c r="I27" s="124"/>
    </row>
    <row r="28" spans="1:9" ht="15.75">
      <c r="A28" s="114"/>
      <c r="B28" s="127"/>
      <c r="C28" s="55">
        <v>7</v>
      </c>
      <c r="D28" s="67" t="s">
        <v>99</v>
      </c>
      <c r="E28" s="67" t="s">
        <v>100</v>
      </c>
      <c r="F28" s="57">
        <v>2002</v>
      </c>
      <c r="G28" s="117"/>
      <c r="H28" s="117"/>
      <c r="I28" s="124"/>
    </row>
    <row r="29" spans="1:9" ht="16.5" thickBot="1">
      <c r="A29" s="115"/>
      <c r="B29" s="128"/>
      <c r="C29" s="59">
        <v>8</v>
      </c>
      <c r="D29" s="68" t="s">
        <v>20</v>
      </c>
      <c r="E29" s="68" t="s">
        <v>21</v>
      </c>
      <c r="F29" s="61">
        <v>2003</v>
      </c>
      <c r="G29" s="118"/>
      <c r="H29" s="118"/>
      <c r="I29" s="125"/>
    </row>
    <row r="30" spans="1:9" ht="16.5" thickTop="1">
      <c r="A30" s="113" t="s">
        <v>411</v>
      </c>
      <c r="B30" s="126" t="s">
        <v>412</v>
      </c>
      <c r="C30" s="62">
        <v>1</v>
      </c>
      <c r="D30" s="63" t="s">
        <v>26</v>
      </c>
      <c r="E30" s="63" t="s">
        <v>14</v>
      </c>
      <c r="F30" s="64">
        <v>2002</v>
      </c>
      <c r="G30" s="122" t="s">
        <v>413</v>
      </c>
      <c r="H30" s="122" t="s">
        <v>414</v>
      </c>
      <c r="I30" s="123" t="s">
        <v>415</v>
      </c>
    </row>
    <row r="31" spans="1:9" ht="15.75">
      <c r="A31" s="114"/>
      <c r="B31" s="131"/>
      <c r="C31" s="55">
        <v>2</v>
      </c>
      <c r="D31" s="65" t="s">
        <v>234</v>
      </c>
      <c r="E31" s="65" t="s">
        <v>235</v>
      </c>
      <c r="F31" s="66">
        <v>2002</v>
      </c>
      <c r="G31" s="117"/>
      <c r="H31" s="117"/>
      <c r="I31" s="120"/>
    </row>
    <row r="32" spans="1:9" ht="15.75" customHeight="1">
      <c r="A32" s="114"/>
      <c r="B32" s="131"/>
      <c r="C32" s="55">
        <v>3</v>
      </c>
      <c r="D32" s="67" t="s">
        <v>71</v>
      </c>
      <c r="E32" s="67" t="s">
        <v>72</v>
      </c>
      <c r="F32" s="57">
        <v>2003</v>
      </c>
      <c r="G32" s="117"/>
      <c r="H32" s="117"/>
      <c r="I32" s="120"/>
    </row>
    <row r="33" spans="1:9" ht="15.75">
      <c r="A33" s="114"/>
      <c r="B33" s="131"/>
      <c r="C33" s="55">
        <v>4</v>
      </c>
      <c r="D33" s="67" t="s">
        <v>270</v>
      </c>
      <c r="E33" s="67" t="s">
        <v>205</v>
      </c>
      <c r="F33" s="57">
        <v>2004</v>
      </c>
      <c r="G33" s="117"/>
      <c r="H33" s="117"/>
      <c r="I33" s="120"/>
    </row>
    <row r="34" spans="1:9" ht="18.75" customHeight="1">
      <c r="A34" s="114"/>
      <c r="B34" s="131"/>
      <c r="C34" s="55">
        <v>5</v>
      </c>
      <c r="D34" s="67" t="s">
        <v>110</v>
      </c>
      <c r="E34" s="67" t="s">
        <v>416</v>
      </c>
      <c r="F34" s="57">
        <v>2002</v>
      </c>
      <c r="G34" s="117"/>
      <c r="H34" s="117"/>
      <c r="I34" s="120"/>
    </row>
    <row r="35" spans="1:9" ht="15.75">
      <c r="A35" s="114"/>
      <c r="B35" s="131"/>
      <c r="C35" s="55">
        <v>6</v>
      </c>
      <c r="D35" s="67" t="s">
        <v>137</v>
      </c>
      <c r="E35" s="67" t="s">
        <v>281</v>
      </c>
      <c r="F35" s="57">
        <v>2004</v>
      </c>
      <c r="G35" s="117"/>
      <c r="H35" s="117"/>
      <c r="I35" s="120"/>
    </row>
    <row r="36" spans="1:9" ht="15.75">
      <c r="A36" s="114"/>
      <c r="B36" s="131"/>
      <c r="C36" s="55">
        <v>7</v>
      </c>
      <c r="D36" s="67" t="s">
        <v>285</v>
      </c>
      <c r="E36" s="67" t="s">
        <v>268</v>
      </c>
      <c r="F36" s="57">
        <v>2003</v>
      </c>
      <c r="G36" s="117"/>
      <c r="H36" s="117"/>
      <c r="I36" s="120"/>
    </row>
    <row r="37" spans="1:9" ht="16.5" thickBot="1">
      <c r="A37" s="115"/>
      <c r="B37" s="132"/>
      <c r="C37" s="59">
        <v>8</v>
      </c>
      <c r="D37" s="68" t="s">
        <v>274</v>
      </c>
      <c r="E37" s="68" t="s">
        <v>223</v>
      </c>
      <c r="F37" s="61">
        <v>2003</v>
      </c>
      <c r="G37" s="118"/>
      <c r="H37" s="118"/>
      <c r="I37" s="121"/>
    </row>
    <row r="38" spans="1:9" ht="16.5" thickTop="1">
      <c r="A38" s="130" t="s">
        <v>417</v>
      </c>
      <c r="B38" s="133" t="s">
        <v>418</v>
      </c>
      <c r="C38" s="52">
        <v>1</v>
      </c>
      <c r="D38" s="53" t="s">
        <v>217</v>
      </c>
      <c r="E38" s="53" t="s">
        <v>218</v>
      </c>
      <c r="F38" s="54">
        <v>2002</v>
      </c>
      <c r="G38" s="116" t="s">
        <v>419</v>
      </c>
      <c r="H38" s="116" t="s">
        <v>420</v>
      </c>
      <c r="I38" s="119" t="s">
        <v>421</v>
      </c>
    </row>
    <row r="39" spans="1:9" ht="16.5" customHeight="1">
      <c r="A39" s="114"/>
      <c r="B39" s="124"/>
      <c r="C39" s="55">
        <v>2</v>
      </c>
      <c r="D39" s="67" t="s">
        <v>31</v>
      </c>
      <c r="E39" s="67" t="s">
        <v>32</v>
      </c>
      <c r="F39" s="57">
        <v>2002</v>
      </c>
      <c r="G39" s="117"/>
      <c r="H39" s="117"/>
      <c r="I39" s="120"/>
    </row>
    <row r="40" spans="1:9" ht="15.75">
      <c r="A40" s="114"/>
      <c r="B40" s="124"/>
      <c r="C40" s="55">
        <v>3</v>
      </c>
      <c r="D40" s="67" t="s">
        <v>56</v>
      </c>
      <c r="E40" s="67" t="s">
        <v>57</v>
      </c>
      <c r="F40" s="57">
        <v>2002</v>
      </c>
      <c r="G40" s="117"/>
      <c r="H40" s="117"/>
      <c r="I40" s="120"/>
    </row>
    <row r="41" spans="1:9" ht="15.75">
      <c r="A41" s="114"/>
      <c r="B41" s="124"/>
      <c r="C41" s="55">
        <v>4</v>
      </c>
      <c r="D41" s="67" t="s">
        <v>294</v>
      </c>
      <c r="E41" s="67" t="s">
        <v>295</v>
      </c>
      <c r="F41" s="57">
        <v>2002</v>
      </c>
      <c r="G41" s="117"/>
      <c r="H41" s="117"/>
      <c r="I41" s="120"/>
    </row>
    <row r="42" spans="1:9" ht="17.25" customHeight="1">
      <c r="A42" s="114"/>
      <c r="B42" s="124"/>
      <c r="C42" s="55">
        <v>5</v>
      </c>
      <c r="D42" s="67" t="s">
        <v>118</v>
      </c>
      <c r="E42" s="67" t="s">
        <v>119</v>
      </c>
      <c r="F42" s="57">
        <v>2003</v>
      </c>
      <c r="G42" s="117"/>
      <c r="H42" s="117"/>
      <c r="I42" s="120"/>
    </row>
    <row r="43" spans="1:9" ht="15.75" customHeight="1">
      <c r="A43" s="114"/>
      <c r="B43" s="124"/>
      <c r="C43" s="55">
        <v>6</v>
      </c>
      <c r="D43" s="67" t="s">
        <v>352</v>
      </c>
      <c r="E43" s="67" t="s">
        <v>200</v>
      </c>
      <c r="F43" s="57">
        <v>2002</v>
      </c>
      <c r="G43" s="117"/>
      <c r="H43" s="117"/>
      <c r="I43" s="120"/>
    </row>
    <row r="44" spans="1:9" ht="15.75" customHeight="1">
      <c r="A44" s="114"/>
      <c r="B44" s="124"/>
      <c r="C44" s="55">
        <v>7</v>
      </c>
      <c r="D44" s="67" t="s">
        <v>151</v>
      </c>
      <c r="E44" s="67" t="s">
        <v>422</v>
      </c>
      <c r="F44" s="57">
        <v>2004</v>
      </c>
      <c r="G44" s="117"/>
      <c r="H44" s="117"/>
      <c r="I44" s="120"/>
    </row>
    <row r="45" spans="1:9" ht="15.75" customHeight="1" thickBot="1">
      <c r="A45" s="115"/>
      <c r="B45" s="125"/>
      <c r="C45" s="59">
        <v>8</v>
      </c>
      <c r="D45" s="68" t="s">
        <v>339</v>
      </c>
      <c r="E45" s="68" t="s">
        <v>214</v>
      </c>
      <c r="F45" s="61">
        <v>2002</v>
      </c>
      <c r="G45" s="118"/>
      <c r="H45" s="118"/>
      <c r="I45" s="121"/>
    </row>
    <row r="46" spans="1:9" ht="15.75" customHeight="1" thickTop="1"/>
    <row r="47" spans="1:9" ht="15.75" customHeight="1"/>
    <row r="48" spans="1:9" ht="15.75" customHeight="1"/>
    <row r="49" ht="16.5" customHeight="1"/>
  </sheetData>
  <mergeCells count="28">
    <mergeCell ref="G14:G21"/>
    <mergeCell ref="A38:A45"/>
    <mergeCell ref="B30:B37"/>
    <mergeCell ref="B38:B45"/>
    <mergeCell ref="A6:A13"/>
    <mergeCell ref="B6:B13"/>
    <mergeCell ref="A14:A21"/>
    <mergeCell ref="B14:B21"/>
    <mergeCell ref="G30:G37"/>
    <mergeCell ref="H30:H37"/>
    <mergeCell ref="I30:I37"/>
    <mergeCell ref="B22:B29"/>
    <mergeCell ref="A22:A29"/>
    <mergeCell ref="A1:B3"/>
    <mergeCell ref="I1:I3"/>
    <mergeCell ref="C2:H2"/>
    <mergeCell ref="H6:H13"/>
    <mergeCell ref="I6:I13"/>
    <mergeCell ref="A30:A37"/>
    <mergeCell ref="G6:G13"/>
    <mergeCell ref="I14:I21"/>
    <mergeCell ref="G38:G45"/>
    <mergeCell ref="H38:H45"/>
    <mergeCell ref="I38:I45"/>
    <mergeCell ref="H14:H21"/>
    <mergeCell ref="G22:G29"/>
    <mergeCell ref="H22:H29"/>
    <mergeCell ref="I22:I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&amp;COGÓLNOPOLSKIE ZAWODY DZIECI  W DWUBOJU NOWOCZESNYM Z CYKLU "PENTA DAY"</oddHeader>
    <oddFooter>&amp;C18 Maja 2013, Częstochowa</oddFooter>
  </headerFooter>
  <drawing r:id="rId2"/>
  <legacyDrawing r:id="rId3"/>
  <oleObjects>
    <oleObject progId="CorelDraw.Graphic.7" shapeId="7169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view="pageLayout" zoomScaleNormal="130" workbookViewId="0">
      <selection activeCell="O36" sqref="O36"/>
    </sheetView>
  </sheetViews>
  <sheetFormatPr defaultRowHeight="12.75"/>
  <cols>
    <col min="2" max="2" width="12.42578125" customWidth="1"/>
    <col min="3" max="3" width="10.140625" customWidth="1"/>
    <col min="5" max="5" width="13" customWidth="1"/>
    <col min="6" max="6" width="23.7109375" customWidth="1"/>
    <col min="8" max="8" width="6.42578125" customWidth="1"/>
  </cols>
  <sheetData>
    <row r="1" spans="1:12">
      <c r="A1" s="3"/>
      <c r="B1" s="3"/>
      <c r="C1" s="1"/>
      <c r="D1" s="2"/>
      <c r="E1" s="1"/>
      <c r="F1" s="2"/>
      <c r="G1" s="2"/>
      <c r="H1" s="2"/>
      <c r="I1" s="2"/>
      <c r="J1" s="2"/>
      <c r="K1" s="3"/>
      <c r="L1" s="101"/>
    </row>
    <row r="2" spans="1:12" ht="21" customHeight="1">
      <c r="A2" s="3"/>
      <c r="B2" s="129" t="s">
        <v>438</v>
      </c>
      <c r="C2" s="129"/>
      <c r="D2" s="129"/>
      <c r="E2" s="129"/>
      <c r="F2" s="129"/>
      <c r="G2" s="129"/>
      <c r="H2" s="129"/>
      <c r="I2" s="129"/>
      <c r="J2" s="129"/>
      <c r="K2" s="129"/>
      <c r="L2" s="101"/>
    </row>
    <row r="3" spans="1:12">
      <c r="A3" s="3"/>
      <c r="B3" s="3"/>
      <c r="C3" s="1"/>
      <c r="D3" s="2"/>
      <c r="E3" s="1"/>
      <c r="F3" s="2"/>
      <c r="G3" s="2"/>
      <c r="H3" s="2"/>
      <c r="I3" s="2"/>
      <c r="J3" s="2"/>
      <c r="K3" s="3"/>
      <c r="L3" s="101"/>
    </row>
    <row r="4" spans="1:12" ht="13.5" thickBot="1">
      <c r="A4" s="2"/>
      <c r="B4" s="2"/>
      <c r="C4" s="1"/>
      <c r="D4" s="2"/>
      <c r="E4" s="1"/>
      <c r="F4" s="2"/>
      <c r="G4" s="2"/>
      <c r="H4" s="2"/>
      <c r="I4" s="2"/>
      <c r="J4" s="2"/>
      <c r="K4" s="2"/>
    </row>
    <row r="5" spans="1:12" ht="51.75" thickBot="1">
      <c r="A5" s="4" t="s">
        <v>1</v>
      </c>
      <c r="B5" s="5" t="s">
        <v>2</v>
      </c>
      <c r="C5" s="6" t="s">
        <v>3</v>
      </c>
      <c r="D5" s="7" t="s">
        <v>4</v>
      </c>
      <c r="E5" s="7" t="s">
        <v>5</v>
      </c>
      <c r="F5" s="8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103" t="s">
        <v>12</v>
      </c>
    </row>
    <row r="6" spans="1:12">
      <c r="A6" s="11">
        <v>1</v>
      </c>
      <c r="B6" s="69" t="s">
        <v>13</v>
      </c>
      <c r="C6" s="69" t="s">
        <v>14</v>
      </c>
      <c r="D6" s="70">
        <v>2002</v>
      </c>
      <c r="E6" s="19" t="s">
        <v>15</v>
      </c>
      <c r="F6" s="15" t="s">
        <v>16</v>
      </c>
      <c r="G6" s="16" t="s">
        <v>17</v>
      </c>
      <c r="H6" s="15" t="s">
        <v>18</v>
      </c>
      <c r="I6" s="15">
        <f t="shared" ref="I6:I39" si="0">(G6*3)+H6</f>
        <v>106.82</v>
      </c>
      <c r="J6" s="15" t="s">
        <v>19</v>
      </c>
      <c r="K6" s="16">
        <v>123.45</v>
      </c>
      <c r="L6" s="104">
        <f t="shared" ref="L6:L38" si="1">I6+K6</f>
        <v>230.26999999999998</v>
      </c>
    </row>
    <row r="7" spans="1:12">
      <c r="A7" s="11">
        <v>2</v>
      </c>
      <c r="B7" s="71" t="s">
        <v>20</v>
      </c>
      <c r="C7" s="71" t="s">
        <v>21</v>
      </c>
      <c r="D7" s="19">
        <v>2003</v>
      </c>
      <c r="E7" s="19" t="s">
        <v>22</v>
      </c>
      <c r="F7" s="15" t="s">
        <v>23</v>
      </c>
      <c r="G7" s="16" t="s">
        <v>24</v>
      </c>
      <c r="H7" s="15"/>
      <c r="I7" s="15">
        <f t="shared" si="0"/>
        <v>105</v>
      </c>
      <c r="J7" s="15" t="s">
        <v>25</v>
      </c>
      <c r="K7" s="16">
        <v>125.7</v>
      </c>
      <c r="L7" s="104">
        <f t="shared" si="1"/>
        <v>230.7</v>
      </c>
    </row>
    <row r="8" spans="1:12">
      <c r="A8" s="11">
        <v>3</v>
      </c>
      <c r="B8" s="71" t="s">
        <v>26</v>
      </c>
      <c r="C8" s="71" t="s">
        <v>14</v>
      </c>
      <c r="D8" s="19">
        <v>2002</v>
      </c>
      <c r="E8" s="19" t="s">
        <v>27</v>
      </c>
      <c r="F8" s="15" t="s">
        <v>28</v>
      </c>
      <c r="G8" s="16" t="s">
        <v>29</v>
      </c>
      <c r="H8" s="15"/>
      <c r="I8" s="15">
        <f t="shared" si="0"/>
        <v>105.57</v>
      </c>
      <c r="J8" s="15" t="s">
        <v>30</v>
      </c>
      <c r="K8" s="16">
        <v>130.97999999999999</v>
      </c>
      <c r="L8" s="104">
        <f t="shared" si="1"/>
        <v>236.54999999999998</v>
      </c>
    </row>
    <row r="9" spans="1:12">
      <c r="A9" s="11">
        <v>4</v>
      </c>
      <c r="B9" s="71" t="s">
        <v>31</v>
      </c>
      <c r="C9" s="71" t="s">
        <v>32</v>
      </c>
      <c r="D9" s="19">
        <v>2002</v>
      </c>
      <c r="E9" s="19" t="s">
        <v>33</v>
      </c>
      <c r="F9" s="15" t="s">
        <v>34</v>
      </c>
      <c r="G9" s="16" t="s">
        <v>35</v>
      </c>
      <c r="H9" s="15"/>
      <c r="I9" s="15">
        <f t="shared" si="0"/>
        <v>111.66</v>
      </c>
      <c r="J9" s="15" t="s">
        <v>36</v>
      </c>
      <c r="K9" s="16">
        <v>129.68</v>
      </c>
      <c r="L9" s="104">
        <f t="shared" si="1"/>
        <v>241.34</v>
      </c>
    </row>
    <row r="10" spans="1:12">
      <c r="A10" s="11">
        <v>5</v>
      </c>
      <c r="B10" s="71" t="s">
        <v>37</v>
      </c>
      <c r="C10" s="71" t="s">
        <v>38</v>
      </c>
      <c r="D10" s="19">
        <v>2002</v>
      </c>
      <c r="E10" s="19" t="s">
        <v>39</v>
      </c>
      <c r="F10" s="80" t="s">
        <v>16</v>
      </c>
      <c r="G10" s="16" t="s">
        <v>40</v>
      </c>
      <c r="H10" s="15"/>
      <c r="I10" s="15">
        <f t="shared" si="0"/>
        <v>112.41</v>
      </c>
      <c r="J10" s="15" t="s">
        <v>41</v>
      </c>
      <c r="K10" s="16">
        <v>129.13999999999999</v>
      </c>
      <c r="L10" s="104">
        <f t="shared" si="1"/>
        <v>241.54999999999998</v>
      </c>
    </row>
    <row r="11" spans="1:12">
      <c r="A11" s="11">
        <v>6</v>
      </c>
      <c r="B11" s="71" t="s">
        <v>47</v>
      </c>
      <c r="C11" s="71" t="s">
        <v>48</v>
      </c>
      <c r="D11" s="19">
        <v>2002</v>
      </c>
      <c r="E11" s="81" t="s">
        <v>432</v>
      </c>
      <c r="F11" s="79"/>
      <c r="G11" s="16" t="s">
        <v>50</v>
      </c>
      <c r="H11" s="15"/>
      <c r="I11" s="15">
        <f t="shared" si="0"/>
        <v>118.32</v>
      </c>
      <c r="J11" s="15" t="s">
        <v>51</v>
      </c>
      <c r="K11" s="16">
        <v>133.93</v>
      </c>
      <c r="L11" s="104">
        <f t="shared" si="1"/>
        <v>252.25</v>
      </c>
    </row>
    <row r="12" spans="1:12">
      <c r="A12" s="11">
        <v>7</v>
      </c>
      <c r="B12" s="71" t="s">
        <v>52</v>
      </c>
      <c r="C12" s="71" t="s">
        <v>53</v>
      </c>
      <c r="D12" s="19">
        <v>2002</v>
      </c>
      <c r="E12" s="82" t="s">
        <v>433</v>
      </c>
      <c r="F12" s="80" t="s">
        <v>49</v>
      </c>
      <c r="G12" s="16" t="s">
        <v>54</v>
      </c>
      <c r="H12" s="15"/>
      <c r="I12" s="15">
        <f t="shared" si="0"/>
        <v>109.02000000000001</v>
      </c>
      <c r="J12" s="15" t="s">
        <v>55</v>
      </c>
      <c r="K12" s="16">
        <v>148.09</v>
      </c>
      <c r="L12" s="104">
        <f t="shared" si="1"/>
        <v>257.11</v>
      </c>
    </row>
    <row r="13" spans="1:12">
      <c r="A13" s="11">
        <v>8</v>
      </c>
      <c r="B13" s="71" t="s">
        <v>56</v>
      </c>
      <c r="C13" s="71" t="s">
        <v>57</v>
      </c>
      <c r="D13" s="19">
        <v>2002</v>
      </c>
      <c r="E13" s="19" t="s">
        <v>58</v>
      </c>
      <c r="F13" s="15" t="s">
        <v>34</v>
      </c>
      <c r="G13" s="16" t="s">
        <v>59</v>
      </c>
      <c r="H13" s="15"/>
      <c r="I13" s="15">
        <f t="shared" si="0"/>
        <v>120.96000000000001</v>
      </c>
      <c r="J13" s="15" t="s">
        <v>60</v>
      </c>
      <c r="K13" s="16">
        <v>136.58000000000001</v>
      </c>
      <c r="L13" s="104">
        <f t="shared" si="1"/>
        <v>257.54000000000002</v>
      </c>
    </row>
    <row r="14" spans="1:12">
      <c r="A14" s="11">
        <v>9</v>
      </c>
      <c r="B14" s="71" t="s">
        <v>61</v>
      </c>
      <c r="C14" s="71" t="s">
        <v>62</v>
      </c>
      <c r="D14" s="19">
        <v>2002</v>
      </c>
      <c r="E14" s="19" t="s">
        <v>63</v>
      </c>
      <c r="F14" s="15" t="s">
        <v>16</v>
      </c>
      <c r="G14" s="16" t="s">
        <v>64</v>
      </c>
      <c r="H14" s="15"/>
      <c r="I14" s="15">
        <f t="shared" si="0"/>
        <v>114.84</v>
      </c>
      <c r="J14" s="15" t="s">
        <v>65</v>
      </c>
      <c r="K14" s="16">
        <v>143</v>
      </c>
      <c r="L14" s="104">
        <f t="shared" si="1"/>
        <v>257.84000000000003</v>
      </c>
    </row>
    <row r="15" spans="1:12">
      <c r="A15" s="11">
        <v>10</v>
      </c>
      <c r="B15" s="71" t="s">
        <v>66</v>
      </c>
      <c r="C15" s="71" t="s">
        <v>67</v>
      </c>
      <c r="D15" s="19">
        <v>2002</v>
      </c>
      <c r="E15" s="19" t="s">
        <v>68</v>
      </c>
      <c r="F15" s="15" t="s">
        <v>16</v>
      </c>
      <c r="G15" s="16" t="s">
        <v>69</v>
      </c>
      <c r="H15" s="15"/>
      <c r="I15" s="15">
        <f t="shared" si="0"/>
        <v>115.5</v>
      </c>
      <c r="J15" s="15" t="s">
        <v>70</v>
      </c>
      <c r="K15" s="16">
        <v>145.74</v>
      </c>
      <c r="L15" s="104">
        <f t="shared" si="1"/>
        <v>261.24</v>
      </c>
    </row>
    <row r="16" spans="1:12">
      <c r="A16" s="11">
        <v>11</v>
      </c>
      <c r="B16" s="71" t="s">
        <v>71</v>
      </c>
      <c r="C16" s="71" t="s">
        <v>72</v>
      </c>
      <c r="D16" s="19">
        <v>2003</v>
      </c>
      <c r="E16" s="19" t="s">
        <v>73</v>
      </c>
      <c r="F16" s="15" t="s">
        <v>28</v>
      </c>
      <c r="G16" s="16" t="s">
        <v>74</v>
      </c>
      <c r="H16" s="15"/>
      <c r="I16" s="15">
        <f t="shared" si="0"/>
        <v>109.85999999999999</v>
      </c>
      <c r="J16" s="15" t="s">
        <v>75</v>
      </c>
      <c r="K16" s="16">
        <v>152.53</v>
      </c>
      <c r="L16" s="104">
        <f t="shared" si="1"/>
        <v>262.39</v>
      </c>
    </row>
    <row r="17" spans="1:12">
      <c r="A17" s="11">
        <v>12</v>
      </c>
      <c r="B17" s="71" t="s">
        <v>76</v>
      </c>
      <c r="C17" s="71" t="s">
        <v>77</v>
      </c>
      <c r="D17" s="19" t="s">
        <v>78</v>
      </c>
      <c r="E17" s="19" t="s">
        <v>79</v>
      </c>
      <c r="F17" s="15" t="s">
        <v>23</v>
      </c>
      <c r="G17" s="16" t="s">
        <v>80</v>
      </c>
      <c r="H17" s="15"/>
      <c r="I17" s="15">
        <f t="shared" si="0"/>
        <v>117.18</v>
      </c>
      <c r="J17" s="15" t="s">
        <v>70</v>
      </c>
      <c r="K17" s="16">
        <v>145.74</v>
      </c>
      <c r="L17" s="104">
        <f t="shared" si="1"/>
        <v>262.92</v>
      </c>
    </row>
    <row r="18" spans="1:12">
      <c r="A18" s="11">
        <v>13</v>
      </c>
      <c r="B18" s="73" t="s">
        <v>81</v>
      </c>
      <c r="C18" s="73" t="s">
        <v>38</v>
      </c>
      <c r="D18" s="19" t="s">
        <v>82</v>
      </c>
      <c r="E18" s="19" t="s">
        <v>83</v>
      </c>
      <c r="F18" s="15" t="s">
        <v>23</v>
      </c>
      <c r="G18" s="16" t="s">
        <v>84</v>
      </c>
      <c r="H18" s="15"/>
      <c r="I18" s="15">
        <f t="shared" si="0"/>
        <v>124.59</v>
      </c>
      <c r="J18" s="15" t="s">
        <v>85</v>
      </c>
      <c r="K18" s="16">
        <v>141.47999999999999</v>
      </c>
      <c r="L18" s="104">
        <f t="shared" si="1"/>
        <v>266.07</v>
      </c>
    </row>
    <row r="19" spans="1:12">
      <c r="A19" s="11">
        <v>14</v>
      </c>
      <c r="B19" s="73" t="s">
        <v>94</v>
      </c>
      <c r="C19" s="73" t="s">
        <v>95</v>
      </c>
      <c r="D19" s="19">
        <v>2003</v>
      </c>
      <c r="E19" s="19" t="s">
        <v>96</v>
      </c>
      <c r="F19" s="15" t="s">
        <v>28</v>
      </c>
      <c r="G19" s="16" t="s">
        <v>97</v>
      </c>
      <c r="H19" s="15"/>
      <c r="I19" s="15">
        <f t="shared" si="0"/>
        <v>118.5</v>
      </c>
      <c r="J19" s="15" t="s">
        <v>98</v>
      </c>
      <c r="K19" s="16">
        <v>152.47</v>
      </c>
      <c r="L19" s="104">
        <f t="shared" si="1"/>
        <v>270.97000000000003</v>
      </c>
    </row>
    <row r="20" spans="1:12">
      <c r="A20" s="11">
        <v>15</v>
      </c>
      <c r="B20" s="73" t="s">
        <v>99</v>
      </c>
      <c r="C20" s="73" t="s">
        <v>100</v>
      </c>
      <c r="D20" s="19" t="s">
        <v>101</v>
      </c>
      <c r="E20" s="19" t="s">
        <v>102</v>
      </c>
      <c r="F20" s="15" t="s">
        <v>23</v>
      </c>
      <c r="G20" s="16" t="s">
        <v>103</v>
      </c>
      <c r="H20" s="15"/>
      <c r="I20" s="15">
        <f t="shared" si="0"/>
        <v>134.25</v>
      </c>
      <c r="J20" s="15" t="s">
        <v>104</v>
      </c>
      <c r="K20" s="16">
        <v>138.94999999999999</v>
      </c>
      <c r="L20" s="104">
        <f t="shared" si="1"/>
        <v>273.2</v>
      </c>
    </row>
    <row r="21" spans="1:12">
      <c r="A21" s="11">
        <v>16</v>
      </c>
      <c r="B21" s="73" t="s">
        <v>105</v>
      </c>
      <c r="C21" s="73" t="s">
        <v>106</v>
      </c>
      <c r="D21" s="19" t="s">
        <v>82</v>
      </c>
      <c r="E21" s="19" t="s">
        <v>107</v>
      </c>
      <c r="F21" s="15" t="s">
        <v>23</v>
      </c>
      <c r="G21" s="16" t="s">
        <v>108</v>
      </c>
      <c r="H21" s="15"/>
      <c r="I21" s="15">
        <f t="shared" si="0"/>
        <v>130.68</v>
      </c>
      <c r="J21" s="15" t="s">
        <v>109</v>
      </c>
      <c r="K21" s="16">
        <v>145.03</v>
      </c>
      <c r="L21" s="104">
        <f t="shared" si="1"/>
        <v>275.71000000000004</v>
      </c>
    </row>
    <row r="22" spans="1:12">
      <c r="A22" s="11">
        <v>17</v>
      </c>
      <c r="B22" s="71" t="s">
        <v>110</v>
      </c>
      <c r="C22" s="71" t="s">
        <v>111</v>
      </c>
      <c r="D22" s="19">
        <v>2002</v>
      </c>
      <c r="E22" s="19"/>
      <c r="F22" s="15" t="s">
        <v>28</v>
      </c>
      <c r="G22" s="16" t="s">
        <v>112</v>
      </c>
      <c r="H22" s="15"/>
      <c r="I22" s="15">
        <f t="shared" si="0"/>
        <v>125.64000000000001</v>
      </c>
      <c r="J22" s="15" t="s">
        <v>113</v>
      </c>
      <c r="K22" s="16">
        <v>150.38999999999999</v>
      </c>
      <c r="L22" s="104">
        <f t="shared" si="1"/>
        <v>276.02999999999997</v>
      </c>
    </row>
    <row r="23" spans="1:12">
      <c r="A23" s="11">
        <v>18</v>
      </c>
      <c r="B23" s="73" t="s">
        <v>118</v>
      </c>
      <c r="C23" s="73" t="s">
        <v>119</v>
      </c>
      <c r="D23" s="19">
        <v>2003</v>
      </c>
      <c r="E23" s="72" t="s">
        <v>427</v>
      </c>
      <c r="F23" s="15" t="s">
        <v>34</v>
      </c>
      <c r="G23" s="16" t="s">
        <v>120</v>
      </c>
      <c r="H23" s="15"/>
      <c r="I23" s="15">
        <f t="shared" si="0"/>
        <v>136.77000000000001</v>
      </c>
      <c r="J23" s="15" t="s">
        <v>121</v>
      </c>
      <c r="K23" s="16">
        <v>154.26</v>
      </c>
      <c r="L23" s="104">
        <f t="shared" si="1"/>
        <v>291.02999999999997</v>
      </c>
    </row>
    <row r="24" spans="1:12">
      <c r="A24" s="11">
        <v>19</v>
      </c>
      <c r="B24" s="73" t="s">
        <v>122</v>
      </c>
      <c r="C24" s="73" t="s">
        <v>53</v>
      </c>
      <c r="D24" s="19">
        <v>2003</v>
      </c>
      <c r="E24" s="19" t="s">
        <v>123</v>
      </c>
      <c r="F24" s="15" t="s">
        <v>28</v>
      </c>
      <c r="G24" s="16" t="s">
        <v>124</v>
      </c>
      <c r="H24" s="15"/>
      <c r="I24" s="15">
        <f t="shared" si="0"/>
        <v>139.5</v>
      </c>
      <c r="J24" s="15" t="s">
        <v>125</v>
      </c>
      <c r="K24" s="16">
        <v>154.63</v>
      </c>
      <c r="L24" s="104">
        <f t="shared" si="1"/>
        <v>294.13</v>
      </c>
    </row>
    <row r="25" spans="1:12">
      <c r="A25" s="85">
        <v>20</v>
      </c>
      <c r="B25" s="86" t="s">
        <v>126</v>
      </c>
      <c r="C25" s="86" t="s">
        <v>127</v>
      </c>
      <c r="D25" s="87">
        <v>2003</v>
      </c>
      <c r="E25" s="87" t="s">
        <v>128</v>
      </c>
      <c r="F25" s="88" t="s">
        <v>129</v>
      </c>
      <c r="G25" s="89" t="s">
        <v>130</v>
      </c>
      <c r="H25" s="88"/>
      <c r="I25" s="88">
        <f t="shared" si="0"/>
        <v>135.35999999999999</v>
      </c>
      <c r="J25" s="88" t="s">
        <v>131</v>
      </c>
      <c r="K25" s="89">
        <v>159.4</v>
      </c>
      <c r="L25" s="106">
        <f t="shared" si="1"/>
        <v>294.76</v>
      </c>
    </row>
    <row r="26" spans="1:12">
      <c r="A26" s="85">
        <v>21</v>
      </c>
      <c r="B26" s="90" t="s">
        <v>132</v>
      </c>
      <c r="C26" s="90" t="s">
        <v>133</v>
      </c>
      <c r="D26" s="87">
        <v>2004</v>
      </c>
      <c r="E26" s="87" t="s">
        <v>134</v>
      </c>
      <c r="F26" s="88" t="s">
        <v>129</v>
      </c>
      <c r="G26" s="89" t="s">
        <v>135</v>
      </c>
      <c r="H26" s="88"/>
      <c r="I26" s="88">
        <f t="shared" si="0"/>
        <v>140.91</v>
      </c>
      <c r="J26" s="88" t="s">
        <v>136</v>
      </c>
      <c r="K26" s="89">
        <v>155.49</v>
      </c>
      <c r="L26" s="106">
        <f t="shared" si="1"/>
        <v>296.39999999999998</v>
      </c>
    </row>
    <row r="27" spans="1:12">
      <c r="A27" s="11">
        <v>22</v>
      </c>
      <c r="B27" s="73" t="s">
        <v>137</v>
      </c>
      <c r="C27" s="73" t="s">
        <v>138</v>
      </c>
      <c r="D27" s="19">
        <v>2005</v>
      </c>
      <c r="E27" s="19" t="s">
        <v>139</v>
      </c>
      <c r="F27" s="15" t="s">
        <v>28</v>
      </c>
      <c r="G27" s="16" t="s">
        <v>140</v>
      </c>
      <c r="H27" s="15"/>
      <c r="I27" s="15">
        <f t="shared" si="0"/>
        <v>147.21</v>
      </c>
      <c r="J27" s="15" t="s">
        <v>141</v>
      </c>
      <c r="K27" s="16">
        <v>150.99</v>
      </c>
      <c r="L27" s="104">
        <f t="shared" si="1"/>
        <v>298.20000000000005</v>
      </c>
    </row>
    <row r="28" spans="1:12">
      <c r="A28" s="11">
        <v>23</v>
      </c>
      <c r="B28" s="74" t="s">
        <v>142</v>
      </c>
      <c r="C28" s="74" t="s">
        <v>143</v>
      </c>
      <c r="D28" s="75">
        <v>2003</v>
      </c>
      <c r="E28" s="19" t="s">
        <v>144</v>
      </c>
      <c r="F28" s="15" t="s">
        <v>16</v>
      </c>
      <c r="G28" s="16" t="s">
        <v>145</v>
      </c>
      <c r="H28" s="15"/>
      <c r="I28" s="15">
        <f t="shared" si="0"/>
        <v>157.41</v>
      </c>
      <c r="J28" s="15" t="s">
        <v>146</v>
      </c>
      <c r="K28" s="16">
        <v>143.26</v>
      </c>
      <c r="L28" s="104">
        <f t="shared" si="1"/>
        <v>300.66999999999996</v>
      </c>
    </row>
    <row r="29" spans="1:12">
      <c r="A29" s="11">
        <v>24</v>
      </c>
      <c r="B29" s="73" t="s">
        <v>147</v>
      </c>
      <c r="C29" s="73" t="s">
        <v>14</v>
      </c>
      <c r="D29" s="19">
        <v>2003</v>
      </c>
      <c r="E29" s="19" t="s">
        <v>148</v>
      </c>
      <c r="F29" s="15" t="s">
        <v>16</v>
      </c>
      <c r="G29" s="16" t="s">
        <v>149</v>
      </c>
      <c r="H29" s="15"/>
      <c r="I29" s="15">
        <f t="shared" si="0"/>
        <v>153</v>
      </c>
      <c r="J29" s="15" t="s">
        <v>150</v>
      </c>
      <c r="K29" s="16">
        <v>155.22999999999999</v>
      </c>
      <c r="L29" s="104">
        <f t="shared" si="1"/>
        <v>308.23</v>
      </c>
    </row>
    <row r="30" spans="1:12">
      <c r="A30" s="11">
        <v>25</v>
      </c>
      <c r="B30" s="73" t="s">
        <v>151</v>
      </c>
      <c r="C30" s="73" t="s">
        <v>152</v>
      </c>
      <c r="D30" s="19">
        <v>2004</v>
      </c>
      <c r="E30" s="72" t="s">
        <v>428</v>
      </c>
      <c r="F30" s="15" t="s">
        <v>34</v>
      </c>
      <c r="G30" s="16" t="s">
        <v>153</v>
      </c>
      <c r="H30" s="15"/>
      <c r="I30" s="15">
        <f t="shared" si="0"/>
        <v>140.60999999999999</v>
      </c>
      <c r="J30" s="15" t="s">
        <v>154</v>
      </c>
      <c r="K30" s="16">
        <v>176.5</v>
      </c>
      <c r="L30" s="104">
        <f t="shared" si="1"/>
        <v>317.11</v>
      </c>
    </row>
    <row r="31" spans="1:12">
      <c r="A31" s="11">
        <v>26</v>
      </c>
      <c r="B31" s="74" t="s">
        <v>155</v>
      </c>
      <c r="C31" s="74" t="s">
        <v>100</v>
      </c>
      <c r="D31" s="75">
        <v>2003</v>
      </c>
      <c r="E31" s="19" t="s">
        <v>156</v>
      </c>
      <c r="F31" s="15" t="s">
        <v>28</v>
      </c>
      <c r="G31" s="16" t="s">
        <v>157</v>
      </c>
      <c r="H31" s="15"/>
      <c r="I31" s="15">
        <f t="shared" si="0"/>
        <v>129.93</v>
      </c>
      <c r="J31" s="15" t="s">
        <v>158</v>
      </c>
      <c r="K31" s="16">
        <v>190.95</v>
      </c>
      <c r="L31" s="104">
        <f t="shared" si="1"/>
        <v>320.88</v>
      </c>
    </row>
    <row r="32" spans="1:12">
      <c r="A32" s="11">
        <v>27</v>
      </c>
      <c r="B32" s="73" t="s">
        <v>159</v>
      </c>
      <c r="C32" s="73" t="s">
        <v>160</v>
      </c>
      <c r="D32" s="19">
        <v>2003</v>
      </c>
      <c r="E32" s="19"/>
      <c r="F32" s="15" t="s">
        <v>28</v>
      </c>
      <c r="G32" s="16" t="s">
        <v>161</v>
      </c>
      <c r="H32" s="15"/>
      <c r="I32" s="15">
        <f t="shared" si="0"/>
        <v>149.25</v>
      </c>
      <c r="J32" s="15" t="s">
        <v>162</v>
      </c>
      <c r="K32" s="16">
        <v>172.48</v>
      </c>
      <c r="L32" s="104">
        <f t="shared" si="1"/>
        <v>321.73</v>
      </c>
    </row>
    <row r="33" spans="1:12">
      <c r="A33" s="11">
        <v>28</v>
      </c>
      <c r="B33" s="74" t="s">
        <v>163</v>
      </c>
      <c r="C33" s="74" t="s">
        <v>164</v>
      </c>
      <c r="D33" s="75">
        <v>2002</v>
      </c>
      <c r="E33" s="72" t="s">
        <v>424</v>
      </c>
      <c r="F33" s="15" t="s">
        <v>34</v>
      </c>
      <c r="G33" s="16" t="s">
        <v>165</v>
      </c>
      <c r="H33" s="15"/>
      <c r="I33" s="15">
        <f t="shared" si="0"/>
        <v>168.3</v>
      </c>
      <c r="J33" s="15" t="s">
        <v>166</v>
      </c>
      <c r="K33" s="16">
        <v>154.69</v>
      </c>
      <c r="L33" s="104">
        <f t="shared" si="1"/>
        <v>322.99</v>
      </c>
    </row>
    <row r="34" spans="1:12">
      <c r="A34" s="11">
        <v>29</v>
      </c>
      <c r="B34" s="73" t="s">
        <v>167</v>
      </c>
      <c r="C34" s="73" t="s">
        <v>57</v>
      </c>
      <c r="D34" s="19">
        <v>2002</v>
      </c>
      <c r="E34" s="19"/>
      <c r="F34" s="15" t="s">
        <v>28</v>
      </c>
      <c r="G34" s="16" t="s">
        <v>168</v>
      </c>
      <c r="H34" s="15"/>
      <c r="I34" s="15">
        <f t="shared" si="0"/>
        <v>152.34</v>
      </c>
      <c r="J34" s="15" t="s">
        <v>169</v>
      </c>
      <c r="K34" s="16">
        <v>173.17</v>
      </c>
      <c r="L34" s="104">
        <f t="shared" si="1"/>
        <v>325.51</v>
      </c>
    </row>
    <row r="35" spans="1:12">
      <c r="A35" s="11">
        <v>30</v>
      </c>
      <c r="B35" s="73" t="s">
        <v>170</v>
      </c>
      <c r="C35" s="73" t="s">
        <v>171</v>
      </c>
      <c r="D35" s="19">
        <v>2004</v>
      </c>
      <c r="E35" s="72" t="s">
        <v>429</v>
      </c>
      <c r="F35" s="15" t="s">
        <v>34</v>
      </c>
      <c r="G35" s="16" t="s">
        <v>172</v>
      </c>
      <c r="H35" s="15"/>
      <c r="I35" s="15">
        <f t="shared" si="0"/>
        <v>173.79</v>
      </c>
      <c r="J35" s="15" t="s">
        <v>173</v>
      </c>
      <c r="K35" s="16">
        <v>152.68</v>
      </c>
      <c r="L35" s="104">
        <f t="shared" si="1"/>
        <v>326.47000000000003</v>
      </c>
    </row>
    <row r="36" spans="1:12">
      <c r="A36" s="85">
        <v>31</v>
      </c>
      <c r="B36" s="86" t="s">
        <v>174</v>
      </c>
      <c r="C36" s="86" t="s">
        <v>57</v>
      </c>
      <c r="D36" s="87">
        <v>2003</v>
      </c>
      <c r="E36" s="87" t="s">
        <v>175</v>
      </c>
      <c r="F36" s="88" t="s">
        <v>129</v>
      </c>
      <c r="G36" s="89" t="s">
        <v>176</v>
      </c>
      <c r="H36" s="88"/>
      <c r="I36" s="88">
        <f t="shared" si="0"/>
        <v>162.75</v>
      </c>
      <c r="J36" s="88" t="s">
        <v>177</v>
      </c>
      <c r="K36" s="89">
        <v>164.1</v>
      </c>
      <c r="L36" s="106">
        <f t="shared" si="1"/>
        <v>326.85000000000002</v>
      </c>
    </row>
    <row r="37" spans="1:12">
      <c r="A37" s="11">
        <v>32</v>
      </c>
      <c r="B37" s="73" t="s">
        <v>178</v>
      </c>
      <c r="C37" s="73" t="s">
        <v>72</v>
      </c>
      <c r="D37" s="19">
        <v>2003</v>
      </c>
      <c r="E37" s="19" t="s">
        <v>179</v>
      </c>
      <c r="F37" s="15" t="s">
        <v>23</v>
      </c>
      <c r="G37" s="15">
        <v>48.82</v>
      </c>
      <c r="H37" s="15"/>
      <c r="I37" s="15">
        <f t="shared" si="0"/>
        <v>146.46</v>
      </c>
      <c r="J37" s="15" t="s">
        <v>180</v>
      </c>
      <c r="K37" s="16">
        <v>190.34</v>
      </c>
      <c r="L37" s="104">
        <f t="shared" si="1"/>
        <v>336.8</v>
      </c>
    </row>
    <row r="38" spans="1:12">
      <c r="A38" s="11">
        <v>33</v>
      </c>
      <c r="B38" s="73" t="s">
        <v>181</v>
      </c>
      <c r="C38" s="73" t="s">
        <v>115</v>
      </c>
      <c r="D38" s="19">
        <v>2004</v>
      </c>
      <c r="E38" s="72" t="s">
        <v>431</v>
      </c>
      <c r="F38" s="15" t="s">
        <v>34</v>
      </c>
      <c r="G38" s="16" t="s">
        <v>182</v>
      </c>
      <c r="H38" s="15"/>
      <c r="I38" s="15">
        <f t="shared" si="0"/>
        <v>184.32</v>
      </c>
      <c r="J38" s="15" t="s">
        <v>183</v>
      </c>
      <c r="K38" s="16">
        <v>186.3</v>
      </c>
      <c r="L38" s="104">
        <f t="shared" si="1"/>
        <v>370.62</v>
      </c>
    </row>
    <row r="39" spans="1:12">
      <c r="A39" s="11">
        <v>34</v>
      </c>
      <c r="B39" s="71" t="s">
        <v>195</v>
      </c>
      <c r="C39" s="71" t="s">
        <v>152</v>
      </c>
      <c r="D39" s="19" t="s">
        <v>78</v>
      </c>
      <c r="E39" s="19" t="s">
        <v>196</v>
      </c>
      <c r="F39" s="15" t="s">
        <v>23</v>
      </c>
      <c r="G39" s="16" t="s">
        <v>197</v>
      </c>
      <c r="H39" s="15"/>
      <c r="I39" s="15">
        <f t="shared" si="0"/>
        <v>123.09</v>
      </c>
      <c r="J39" s="15" t="s">
        <v>186</v>
      </c>
      <c r="K39" s="16"/>
      <c r="L39" s="135"/>
    </row>
    <row r="40" spans="1:12">
      <c r="A40" s="85">
        <v>35</v>
      </c>
      <c r="B40" s="90" t="s">
        <v>190</v>
      </c>
      <c r="C40" s="90" t="s">
        <v>191</v>
      </c>
      <c r="D40" s="87">
        <v>2004</v>
      </c>
      <c r="E40" s="87" t="s">
        <v>192</v>
      </c>
      <c r="F40" s="88" t="s">
        <v>129</v>
      </c>
      <c r="G40" s="89" t="s">
        <v>186</v>
      </c>
      <c r="H40" s="88"/>
      <c r="I40" s="88"/>
      <c r="J40" s="88" t="s">
        <v>186</v>
      </c>
      <c r="K40" s="89"/>
      <c r="L40" s="106" t="s">
        <v>186</v>
      </c>
    </row>
    <row r="41" spans="1:12">
      <c r="A41" s="11">
        <v>36</v>
      </c>
      <c r="B41" s="71" t="s">
        <v>193</v>
      </c>
      <c r="C41" s="71" t="s">
        <v>100</v>
      </c>
      <c r="D41" s="19" t="s">
        <v>101</v>
      </c>
      <c r="E41" s="19" t="s">
        <v>194</v>
      </c>
      <c r="F41" s="15" t="s">
        <v>23</v>
      </c>
      <c r="G41" s="16" t="s">
        <v>186</v>
      </c>
      <c r="H41" s="15"/>
      <c r="I41" s="15"/>
      <c r="J41" s="15" t="s">
        <v>186</v>
      </c>
      <c r="K41" s="16"/>
      <c r="L41" s="104" t="s">
        <v>186</v>
      </c>
    </row>
    <row r="42" spans="1:12">
      <c r="A42" s="11">
        <v>37</v>
      </c>
      <c r="B42" s="73" t="s">
        <v>188</v>
      </c>
      <c r="C42" s="73" t="s">
        <v>87</v>
      </c>
      <c r="D42" s="19">
        <v>2003</v>
      </c>
      <c r="E42" s="19"/>
      <c r="F42" s="15" t="s">
        <v>16</v>
      </c>
      <c r="G42" s="16" t="s">
        <v>186</v>
      </c>
      <c r="H42" s="15"/>
      <c r="I42" s="15"/>
      <c r="J42" s="15" t="s">
        <v>186</v>
      </c>
      <c r="K42" s="16"/>
      <c r="L42" s="104" t="s">
        <v>186</v>
      </c>
    </row>
    <row r="43" spans="1:12">
      <c r="A43" s="11">
        <v>38</v>
      </c>
      <c r="B43" s="136" t="s">
        <v>189</v>
      </c>
      <c r="C43" s="136" t="s">
        <v>87</v>
      </c>
      <c r="D43" s="137">
        <v>2004</v>
      </c>
      <c r="E43" s="138" t="s">
        <v>430</v>
      </c>
      <c r="F43" s="110" t="s">
        <v>34</v>
      </c>
      <c r="G43" s="111" t="s">
        <v>186</v>
      </c>
      <c r="H43" s="110"/>
      <c r="I43" s="110"/>
      <c r="J43" s="110" t="s">
        <v>186</v>
      </c>
      <c r="K43" s="111"/>
      <c r="L43" s="112" t="s">
        <v>186</v>
      </c>
    </row>
  </sheetData>
  <mergeCells count="2">
    <mergeCell ref="L1:L3"/>
    <mergeCell ref="B2:K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&amp;C18 Maja 2013, Częstochowa</oddFooter>
  </headerFooter>
  <drawing r:id="rId2"/>
  <legacyDrawing r:id="rId3"/>
  <oleObjects>
    <oleObject progId="CorelDraw.Graphic.7" shapeId="4100" r:id="rId4"/>
    <oleObject progId="CorelDraw.Graphic.7" shapeId="4101" r:id="rId5"/>
  </oleObjects>
  <tableParts count="1"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topLeftCell="A7" zoomScale="140" zoomScaleNormal="140" workbookViewId="0">
      <selection activeCell="H27" sqref="H27"/>
    </sheetView>
  </sheetViews>
  <sheetFormatPr defaultRowHeight="12.75"/>
  <cols>
    <col min="1" max="1" width="8.7109375" customWidth="1"/>
    <col min="2" max="2" width="12" bestFit="1" customWidth="1"/>
    <col min="3" max="3" width="9.28515625" bestFit="1" customWidth="1"/>
    <col min="4" max="4" width="7.5703125" customWidth="1"/>
    <col min="5" max="5" width="11" bestFit="1" customWidth="1"/>
    <col min="6" max="6" width="24.140625" bestFit="1" customWidth="1"/>
    <col min="8" max="8" width="7.140625" bestFit="1" customWidth="1"/>
  </cols>
  <sheetData>
    <row r="1" spans="1:12">
      <c r="A1" s="3"/>
      <c r="B1" s="3"/>
      <c r="C1" s="1"/>
      <c r="D1" s="2"/>
      <c r="E1" s="1"/>
      <c r="F1" s="2"/>
      <c r="G1" s="2"/>
      <c r="H1" s="2"/>
      <c r="I1" s="2"/>
      <c r="J1" s="2"/>
      <c r="K1" s="3"/>
      <c r="L1" s="101"/>
    </row>
    <row r="2" spans="1:12" ht="23.25" customHeight="1">
      <c r="A2" s="3"/>
      <c r="B2" s="129" t="s">
        <v>439</v>
      </c>
      <c r="C2" s="129"/>
      <c r="D2" s="129"/>
      <c r="E2" s="129"/>
      <c r="F2" s="129"/>
      <c r="G2" s="129"/>
      <c r="H2" s="129"/>
      <c r="I2" s="129"/>
      <c r="J2" s="129"/>
      <c r="K2" s="129"/>
      <c r="L2" s="101"/>
    </row>
    <row r="3" spans="1:12">
      <c r="A3" s="3"/>
      <c r="B3" s="3"/>
      <c r="C3" s="1"/>
      <c r="D3" s="2"/>
      <c r="E3" s="1"/>
      <c r="F3" s="2"/>
      <c r="G3" s="2"/>
      <c r="H3" s="2"/>
      <c r="I3" s="2"/>
      <c r="J3" s="2"/>
      <c r="K3" s="3"/>
      <c r="L3" s="101"/>
    </row>
    <row r="4" spans="1:12" ht="13.5" thickBot="1">
      <c r="A4" s="2"/>
      <c r="B4" s="2"/>
      <c r="C4" s="1"/>
      <c r="D4" s="2"/>
      <c r="E4" s="1"/>
      <c r="F4" s="2"/>
      <c r="G4" s="2"/>
      <c r="H4" s="2"/>
      <c r="I4" s="2"/>
      <c r="J4" s="2"/>
      <c r="K4" s="2"/>
    </row>
    <row r="5" spans="1:12" ht="51.75" thickBot="1">
      <c r="A5" s="39" t="s">
        <v>1</v>
      </c>
      <c r="B5" s="6" t="s">
        <v>2</v>
      </c>
      <c r="C5" s="6" t="s">
        <v>3</v>
      </c>
      <c r="D5" s="7" t="s">
        <v>4</v>
      </c>
      <c r="E5" s="7" t="s">
        <v>5</v>
      </c>
      <c r="F5" s="6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40" t="s">
        <v>12</v>
      </c>
    </row>
    <row r="6" spans="1:12">
      <c r="A6" s="25">
        <v>1</v>
      </c>
      <c r="B6" s="76" t="s">
        <v>208</v>
      </c>
      <c r="C6" s="76" t="s">
        <v>209</v>
      </c>
      <c r="D6" s="77">
        <v>2002</v>
      </c>
      <c r="E6" s="77" t="s">
        <v>210</v>
      </c>
      <c r="F6" s="23" t="s">
        <v>16</v>
      </c>
      <c r="G6" s="23" t="s">
        <v>211</v>
      </c>
      <c r="H6" s="23"/>
      <c r="I6" s="23">
        <f t="shared" ref="I6:I45" si="0">(G6*3)+H6</f>
        <v>103.10999999999999</v>
      </c>
      <c r="J6" s="23" t="s">
        <v>212</v>
      </c>
      <c r="K6" s="27">
        <v>121.97</v>
      </c>
      <c r="L6" s="23">
        <f t="shared" ref="L6:L45" si="1">I6+K6</f>
        <v>225.07999999999998</v>
      </c>
    </row>
    <row r="7" spans="1:12">
      <c r="A7" s="85">
        <v>2</v>
      </c>
      <c r="B7" s="91" t="s">
        <v>213</v>
      </c>
      <c r="C7" s="91" t="s">
        <v>214</v>
      </c>
      <c r="D7" s="92">
        <v>2002</v>
      </c>
      <c r="E7" s="87" t="s">
        <v>215</v>
      </c>
      <c r="F7" s="88" t="s">
        <v>129</v>
      </c>
      <c r="G7" s="88" t="s">
        <v>216</v>
      </c>
      <c r="H7" s="88"/>
      <c r="I7" s="88">
        <f t="shared" si="0"/>
        <v>104.69999999999999</v>
      </c>
      <c r="J7" s="88" t="s">
        <v>212</v>
      </c>
      <c r="K7" s="93">
        <v>121.97</v>
      </c>
      <c r="L7" s="88">
        <f t="shared" si="1"/>
        <v>226.67</v>
      </c>
    </row>
    <row r="8" spans="1:12">
      <c r="A8" s="11">
        <v>3</v>
      </c>
      <c r="B8" s="71" t="s">
        <v>217</v>
      </c>
      <c r="C8" s="71" t="s">
        <v>218</v>
      </c>
      <c r="D8" s="19">
        <v>2002</v>
      </c>
      <c r="E8" s="19" t="s">
        <v>219</v>
      </c>
      <c r="F8" s="15" t="s">
        <v>34</v>
      </c>
      <c r="G8" s="15" t="s">
        <v>220</v>
      </c>
      <c r="H8" s="15"/>
      <c r="I8" s="15">
        <f t="shared" si="0"/>
        <v>106.77000000000001</v>
      </c>
      <c r="J8" s="15" t="s">
        <v>221</v>
      </c>
      <c r="K8" s="28">
        <v>120.69</v>
      </c>
      <c r="L8" s="15">
        <f t="shared" si="1"/>
        <v>227.46</v>
      </c>
    </row>
    <row r="9" spans="1:12">
      <c r="A9" s="11">
        <v>4</v>
      </c>
      <c r="B9" s="71" t="s">
        <v>226</v>
      </c>
      <c r="C9" s="71" t="s">
        <v>227</v>
      </c>
      <c r="D9" s="19" t="s">
        <v>78</v>
      </c>
      <c r="E9" s="19" t="s">
        <v>228</v>
      </c>
      <c r="F9" s="15" t="s">
        <v>23</v>
      </c>
      <c r="G9" s="15" t="s">
        <v>229</v>
      </c>
      <c r="H9" s="15"/>
      <c r="I9" s="15">
        <f t="shared" si="0"/>
        <v>108.66</v>
      </c>
      <c r="J9" s="15" t="s">
        <v>230</v>
      </c>
      <c r="K9" s="28">
        <v>120.34</v>
      </c>
      <c r="L9" s="15">
        <f t="shared" si="1"/>
        <v>229</v>
      </c>
    </row>
    <row r="10" spans="1:12">
      <c r="A10" s="11">
        <v>5</v>
      </c>
      <c r="B10" s="71" t="s">
        <v>234</v>
      </c>
      <c r="C10" s="71" t="s">
        <v>235</v>
      </c>
      <c r="D10" s="19">
        <v>2002</v>
      </c>
      <c r="E10" s="78" t="s">
        <v>236</v>
      </c>
      <c r="F10" s="15" t="s">
        <v>28</v>
      </c>
      <c r="G10" s="15" t="s">
        <v>237</v>
      </c>
      <c r="H10" s="15"/>
      <c r="I10" s="15">
        <f t="shared" si="0"/>
        <v>104.88</v>
      </c>
      <c r="J10" s="15" t="s">
        <v>238</v>
      </c>
      <c r="K10" s="28">
        <v>130.97</v>
      </c>
      <c r="L10" s="15">
        <f t="shared" si="1"/>
        <v>235.85</v>
      </c>
    </row>
    <row r="11" spans="1:12">
      <c r="A11" s="11">
        <v>6</v>
      </c>
      <c r="B11" s="71" t="s">
        <v>242</v>
      </c>
      <c r="C11" s="71" t="s">
        <v>205</v>
      </c>
      <c r="D11" s="19" t="s">
        <v>101</v>
      </c>
      <c r="E11" s="19" t="s">
        <v>243</v>
      </c>
      <c r="F11" s="15" t="s">
        <v>23</v>
      </c>
      <c r="G11" s="15" t="s">
        <v>244</v>
      </c>
      <c r="H11" s="15"/>
      <c r="I11" s="15">
        <f t="shared" si="0"/>
        <v>111.09</v>
      </c>
      <c r="J11" s="15" t="s">
        <v>245</v>
      </c>
      <c r="K11" s="28">
        <v>134.77000000000001</v>
      </c>
      <c r="L11" s="15">
        <f t="shared" si="1"/>
        <v>245.86</v>
      </c>
    </row>
    <row r="12" spans="1:12">
      <c r="A12" s="11">
        <v>7</v>
      </c>
      <c r="B12" s="71" t="s">
        <v>246</v>
      </c>
      <c r="C12" s="71" t="s">
        <v>247</v>
      </c>
      <c r="D12" s="19">
        <v>2002</v>
      </c>
      <c r="E12" s="19"/>
      <c r="F12" s="15" t="s">
        <v>16</v>
      </c>
      <c r="G12" s="15" t="s">
        <v>248</v>
      </c>
      <c r="H12" s="15"/>
      <c r="I12" s="15">
        <f t="shared" si="0"/>
        <v>109.68</v>
      </c>
      <c r="J12" s="15" t="s">
        <v>249</v>
      </c>
      <c r="K12" s="28">
        <v>138.9</v>
      </c>
      <c r="L12" s="15">
        <f t="shared" si="1"/>
        <v>248.58</v>
      </c>
    </row>
    <row r="13" spans="1:12">
      <c r="A13" s="11">
        <v>8</v>
      </c>
      <c r="B13" s="73" t="s">
        <v>250</v>
      </c>
      <c r="C13" s="73" t="s">
        <v>239</v>
      </c>
      <c r="D13" s="19">
        <v>2002</v>
      </c>
      <c r="E13" s="19" t="s">
        <v>251</v>
      </c>
      <c r="F13" s="15" t="s">
        <v>16</v>
      </c>
      <c r="G13" s="15" t="s">
        <v>252</v>
      </c>
      <c r="H13" s="15"/>
      <c r="I13" s="15">
        <f t="shared" si="0"/>
        <v>127.80000000000001</v>
      </c>
      <c r="J13" s="15" t="s">
        <v>253</v>
      </c>
      <c r="K13" s="28">
        <v>121.99</v>
      </c>
      <c r="L13" s="15">
        <f t="shared" si="1"/>
        <v>249.79000000000002</v>
      </c>
    </row>
    <row r="14" spans="1:12">
      <c r="A14" s="11">
        <v>9</v>
      </c>
      <c r="B14" s="71" t="s">
        <v>254</v>
      </c>
      <c r="C14" s="71" t="s">
        <v>255</v>
      </c>
      <c r="D14" s="19">
        <v>2002</v>
      </c>
      <c r="E14" s="19" t="s">
        <v>256</v>
      </c>
      <c r="F14" s="15" t="s">
        <v>16</v>
      </c>
      <c r="G14" s="15" t="s">
        <v>257</v>
      </c>
      <c r="H14" s="15"/>
      <c r="I14" s="15">
        <f t="shared" si="0"/>
        <v>120.93</v>
      </c>
      <c r="J14" s="15" t="s">
        <v>258</v>
      </c>
      <c r="K14" s="28">
        <v>129.4</v>
      </c>
      <c r="L14" s="15">
        <f t="shared" si="1"/>
        <v>250.33</v>
      </c>
    </row>
    <row r="15" spans="1:12">
      <c r="A15" s="11">
        <v>10</v>
      </c>
      <c r="B15" s="73" t="s">
        <v>259</v>
      </c>
      <c r="C15" s="73" t="s">
        <v>232</v>
      </c>
      <c r="D15" s="19">
        <v>2002</v>
      </c>
      <c r="E15" s="19" t="s">
        <v>260</v>
      </c>
      <c r="F15" s="15" t="s">
        <v>16</v>
      </c>
      <c r="G15" s="15" t="s">
        <v>261</v>
      </c>
      <c r="H15" s="15"/>
      <c r="I15" s="15">
        <f t="shared" si="0"/>
        <v>117.27000000000001</v>
      </c>
      <c r="J15" s="15" t="s">
        <v>262</v>
      </c>
      <c r="K15" s="28">
        <v>136.34</v>
      </c>
      <c r="L15" s="15">
        <f t="shared" si="1"/>
        <v>253.61</v>
      </c>
    </row>
    <row r="16" spans="1:12">
      <c r="A16" s="11">
        <v>11</v>
      </c>
      <c r="B16" s="73" t="s">
        <v>263</v>
      </c>
      <c r="C16" s="73" t="s">
        <v>247</v>
      </c>
      <c r="D16" s="19">
        <v>2002</v>
      </c>
      <c r="E16" s="19" t="s">
        <v>264</v>
      </c>
      <c r="F16" s="15" t="s">
        <v>16</v>
      </c>
      <c r="G16" s="15" t="s">
        <v>265</v>
      </c>
      <c r="H16" s="15"/>
      <c r="I16" s="15">
        <f t="shared" si="0"/>
        <v>121.10999999999999</v>
      </c>
      <c r="J16" s="15" t="s">
        <v>266</v>
      </c>
      <c r="K16" s="28">
        <v>136.77000000000001</v>
      </c>
      <c r="L16" s="15">
        <f t="shared" si="1"/>
        <v>257.88</v>
      </c>
    </row>
    <row r="17" spans="1:12">
      <c r="A17" s="11">
        <v>12</v>
      </c>
      <c r="B17" s="73" t="s">
        <v>267</v>
      </c>
      <c r="C17" s="73" t="s">
        <v>268</v>
      </c>
      <c r="D17" s="19">
        <v>2003</v>
      </c>
      <c r="E17" s="83" t="s">
        <v>434</v>
      </c>
      <c r="F17" s="15" t="s">
        <v>49</v>
      </c>
      <c r="G17" s="15" t="s">
        <v>269</v>
      </c>
      <c r="H17" s="15" t="s">
        <v>18</v>
      </c>
      <c r="I17" s="15">
        <f t="shared" si="0"/>
        <v>122.09</v>
      </c>
      <c r="J17" s="15" t="s">
        <v>266</v>
      </c>
      <c r="K17" s="28">
        <v>136.77000000000001</v>
      </c>
      <c r="L17" s="15">
        <f t="shared" si="1"/>
        <v>258.86</v>
      </c>
    </row>
    <row r="18" spans="1:12">
      <c r="A18" s="11">
        <v>13</v>
      </c>
      <c r="B18" s="71" t="s">
        <v>270</v>
      </c>
      <c r="C18" s="71" t="s">
        <v>205</v>
      </c>
      <c r="D18" s="19">
        <v>2004</v>
      </c>
      <c r="E18" s="19" t="s">
        <v>271</v>
      </c>
      <c r="F18" s="15" t="s">
        <v>28</v>
      </c>
      <c r="G18" s="15" t="s">
        <v>272</v>
      </c>
      <c r="H18" s="15"/>
      <c r="I18" s="15">
        <f t="shared" si="0"/>
        <v>119.60999999999999</v>
      </c>
      <c r="J18" s="15" t="s">
        <v>273</v>
      </c>
      <c r="K18" s="28">
        <v>140.30000000000001</v>
      </c>
      <c r="L18" s="15">
        <f t="shared" si="1"/>
        <v>259.90999999999997</v>
      </c>
    </row>
    <row r="19" spans="1:12">
      <c r="A19" s="11">
        <v>14</v>
      </c>
      <c r="B19" s="73" t="s">
        <v>274</v>
      </c>
      <c r="C19" s="73" t="s">
        <v>223</v>
      </c>
      <c r="D19" s="19">
        <v>2003</v>
      </c>
      <c r="E19" s="19" t="s">
        <v>275</v>
      </c>
      <c r="F19" s="15" t="s">
        <v>28</v>
      </c>
      <c r="G19" s="15" t="s">
        <v>276</v>
      </c>
      <c r="H19" s="15"/>
      <c r="I19" s="15">
        <f t="shared" si="0"/>
        <v>118.80000000000001</v>
      </c>
      <c r="J19" s="15" t="s">
        <v>277</v>
      </c>
      <c r="K19" s="28">
        <v>141.22999999999999</v>
      </c>
      <c r="L19" s="15">
        <f t="shared" si="1"/>
        <v>260.02999999999997</v>
      </c>
    </row>
    <row r="20" spans="1:12">
      <c r="A20" s="11">
        <v>15</v>
      </c>
      <c r="B20" s="73" t="s">
        <v>280</v>
      </c>
      <c r="C20" s="73" t="s">
        <v>281</v>
      </c>
      <c r="D20" s="19">
        <v>2004</v>
      </c>
      <c r="E20" s="19" t="s">
        <v>282</v>
      </c>
      <c r="F20" s="15" t="s">
        <v>16</v>
      </c>
      <c r="G20" s="15" t="s">
        <v>283</v>
      </c>
      <c r="H20" s="15" t="s">
        <v>18</v>
      </c>
      <c r="I20" s="15">
        <f t="shared" si="0"/>
        <v>127.03999999999999</v>
      </c>
      <c r="J20" s="15" t="s">
        <v>284</v>
      </c>
      <c r="K20" s="28">
        <v>133.85</v>
      </c>
      <c r="L20" s="15">
        <f t="shared" si="1"/>
        <v>260.89</v>
      </c>
    </row>
    <row r="21" spans="1:12">
      <c r="A21" s="11">
        <v>16</v>
      </c>
      <c r="B21" s="71" t="s">
        <v>285</v>
      </c>
      <c r="C21" s="71" t="s">
        <v>268</v>
      </c>
      <c r="D21" s="19">
        <v>2003</v>
      </c>
      <c r="E21" s="19" t="s">
        <v>286</v>
      </c>
      <c r="F21" s="15" t="s">
        <v>28</v>
      </c>
      <c r="G21" s="15" t="s">
        <v>287</v>
      </c>
      <c r="H21" s="15"/>
      <c r="I21" s="15">
        <f t="shared" si="0"/>
        <v>108.27000000000001</v>
      </c>
      <c r="J21" s="15" t="s">
        <v>288</v>
      </c>
      <c r="K21" s="28">
        <v>152.71</v>
      </c>
      <c r="L21" s="15">
        <f t="shared" si="1"/>
        <v>260.98</v>
      </c>
    </row>
    <row r="22" spans="1:12">
      <c r="A22" s="11">
        <v>17</v>
      </c>
      <c r="B22" s="73" t="s">
        <v>289</v>
      </c>
      <c r="C22" s="73" t="s">
        <v>290</v>
      </c>
      <c r="D22" s="19">
        <v>2002</v>
      </c>
      <c r="E22" s="19" t="s">
        <v>291</v>
      </c>
      <c r="F22" s="15" t="s">
        <v>16</v>
      </c>
      <c r="G22" s="15" t="s">
        <v>292</v>
      </c>
      <c r="H22" s="15"/>
      <c r="I22" s="15">
        <f t="shared" si="0"/>
        <v>122.82</v>
      </c>
      <c r="J22" s="15" t="s">
        <v>293</v>
      </c>
      <c r="K22" s="28">
        <v>138.36000000000001</v>
      </c>
      <c r="L22" s="15">
        <f t="shared" si="1"/>
        <v>261.18</v>
      </c>
    </row>
    <row r="23" spans="1:12">
      <c r="A23" s="11">
        <v>18</v>
      </c>
      <c r="B23" s="73" t="s">
        <v>294</v>
      </c>
      <c r="C23" s="73" t="s">
        <v>295</v>
      </c>
      <c r="D23" s="19">
        <v>2004</v>
      </c>
      <c r="E23" s="19" t="s">
        <v>296</v>
      </c>
      <c r="F23" s="15" t="s">
        <v>34</v>
      </c>
      <c r="G23" s="15" t="s">
        <v>297</v>
      </c>
      <c r="H23" s="15"/>
      <c r="I23" s="15">
        <f t="shared" si="0"/>
        <v>126.18</v>
      </c>
      <c r="J23" s="15" t="s">
        <v>298</v>
      </c>
      <c r="K23" s="28">
        <v>137.38</v>
      </c>
      <c r="L23" s="15">
        <f t="shared" si="1"/>
        <v>263.56</v>
      </c>
    </row>
    <row r="24" spans="1:12">
      <c r="A24" s="11">
        <v>19</v>
      </c>
      <c r="B24" s="74" t="s">
        <v>299</v>
      </c>
      <c r="C24" s="74" t="s">
        <v>300</v>
      </c>
      <c r="D24" s="75" t="s">
        <v>101</v>
      </c>
      <c r="E24" s="19" t="s">
        <v>301</v>
      </c>
      <c r="F24" s="15" t="s">
        <v>23</v>
      </c>
      <c r="G24" s="15" t="s">
        <v>302</v>
      </c>
      <c r="H24" s="15"/>
      <c r="I24" s="15">
        <f t="shared" si="0"/>
        <v>123.35999999999999</v>
      </c>
      <c r="J24" s="15" t="s">
        <v>303</v>
      </c>
      <c r="K24" s="28">
        <v>142.08000000000001</v>
      </c>
      <c r="L24" s="15">
        <f t="shared" si="1"/>
        <v>265.44</v>
      </c>
    </row>
    <row r="25" spans="1:12">
      <c r="A25" s="11">
        <v>20</v>
      </c>
      <c r="B25" s="73" t="s">
        <v>304</v>
      </c>
      <c r="C25" s="73" t="s">
        <v>305</v>
      </c>
      <c r="D25" s="19">
        <v>2003</v>
      </c>
      <c r="E25" s="19" t="s">
        <v>306</v>
      </c>
      <c r="F25" s="15" t="s">
        <v>23</v>
      </c>
      <c r="G25" s="15" t="s">
        <v>307</v>
      </c>
      <c r="H25" s="15"/>
      <c r="I25" s="15">
        <f t="shared" si="0"/>
        <v>129.18</v>
      </c>
      <c r="J25" s="15" t="s">
        <v>308</v>
      </c>
      <c r="K25" s="28">
        <v>140.41</v>
      </c>
      <c r="L25" s="15">
        <f t="shared" si="1"/>
        <v>269.59000000000003</v>
      </c>
    </row>
    <row r="26" spans="1:12">
      <c r="A26" s="11">
        <v>21</v>
      </c>
      <c r="B26" s="74" t="s">
        <v>309</v>
      </c>
      <c r="C26" s="74" t="s">
        <v>310</v>
      </c>
      <c r="D26" s="75" t="s">
        <v>78</v>
      </c>
      <c r="E26" s="78" t="s">
        <v>311</v>
      </c>
      <c r="F26" s="15" t="s">
        <v>23</v>
      </c>
      <c r="G26" s="15" t="s">
        <v>103</v>
      </c>
      <c r="H26" s="15"/>
      <c r="I26" s="15">
        <f t="shared" si="0"/>
        <v>134.25</v>
      </c>
      <c r="J26" s="15" t="s">
        <v>312</v>
      </c>
      <c r="K26" s="28">
        <v>136.83000000000001</v>
      </c>
      <c r="L26" s="15">
        <f t="shared" si="1"/>
        <v>271.08000000000004</v>
      </c>
    </row>
    <row r="27" spans="1:12">
      <c r="A27" s="11">
        <v>22</v>
      </c>
      <c r="B27" s="73" t="s">
        <v>137</v>
      </c>
      <c r="C27" s="73" t="s">
        <v>281</v>
      </c>
      <c r="D27" s="19">
        <v>2004</v>
      </c>
      <c r="E27" s="19" t="s">
        <v>313</v>
      </c>
      <c r="F27" s="15" t="s">
        <v>28</v>
      </c>
      <c r="G27" s="15" t="s">
        <v>314</v>
      </c>
      <c r="H27" s="15"/>
      <c r="I27" s="15">
        <f t="shared" si="0"/>
        <v>131.97</v>
      </c>
      <c r="J27" s="15" t="s">
        <v>315</v>
      </c>
      <c r="K27" s="28">
        <v>139.38</v>
      </c>
      <c r="L27" s="15">
        <f t="shared" si="1"/>
        <v>271.35000000000002</v>
      </c>
    </row>
    <row r="28" spans="1:12">
      <c r="A28" s="11">
        <v>23</v>
      </c>
      <c r="B28" s="73" t="s">
        <v>99</v>
      </c>
      <c r="C28" s="73" t="s">
        <v>268</v>
      </c>
      <c r="D28" s="19">
        <v>2003</v>
      </c>
      <c r="E28" s="19" t="s">
        <v>319</v>
      </c>
      <c r="F28" s="15" t="s">
        <v>23</v>
      </c>
      <c r="G28" s="15" t="s">
        <v>320</v>
      </c>
      <c r="H28" s="15"/>
      <c r="I28" s="15">
        <f t="shared" si="0"/>
        <v>140.16</v>
      </c>
      <c r="J28" s="15" t="s">
        <v>321</v>
      </c>
      <c r="K28" s="28">
        <v>134.22999999999999</v>
      </c>
      <c r="L28" s="15">
        <f t="shared" si="1"/>
        <v>274.39</v>
      </c>
    </row>
    <row r="29" spans="1:12">
      <c r="A29" s="11">
        <v>24</v>
      </c>
      <c r="B29" s="73" t="s">
        <v>322</v>
      </c>
      <c r="C29" s="73" t="s">
        <v>323</v>
      </c>
      <c r="D29" s="19">
        <v>2003</v>
      </c>
      <c r="E29" s="78" t="s">
        <v>324</v>
      </c>
      <c r="F29" s="15" t="s">
        <v>28</v>
      </c>
      <c r="G29" s="15" t="s">
        <v>325</v>
      </c>
      <c r="H29" s="15"/>
      <c r="I29" s="15">
        <f t="shared" si="0"/>
        <v>129.09</v>
      </c>
      <c r="J29" s="15" t="s">
        <v>326</v>
      </c>
      <c r="K29" s="28">
        <v>147.35</v>
      </c>
      <c r="L29" s="15">
        <f t="shared" si="1"/>
        <v>276.44</v>
      </c>
    </row>
    <row r="30" spans="1:12">
      <c r="A30" s="11">
        <v>25</v>
      </c>
      <c r="B30" s="73" t="s">
        <v>327</v>
      </c>
      <c r="C30" s="73" t="s">
        <v>200</v>
      </c>
      <c r="D30" s="19">
        <v>2002</v>
      </c>
      <c r="E30" s="19"/>
      <c r="F30" s="15" t="s">
        <v>16</v>
      </c>
      <c r="G30" s="15" t="s">
        <v>328</v>
      </c>
      <c r="H30" s="15"/>
      <c r="I30" s="15">
        <f t="shared" si="0"/>
        <v>123.47999999999999</v>
      </c>
      <c r="J30" s="15" t="s">
        <v>329</v>
      </c>
      <c r="K30" s="28">
        <v>154.13</v>
      </c>
      <c r="L30" s="15">
        <f t="shared" si="1"/>
        <v>277.61</v>
      </c>
    </row>
    <row r="31" spans="1:12">
      <c r="A31" s="11">
        <v>26</v>
      </c>
      <c r="B31" s="73" t="s">
        <v>330</v>
      </c>
      <c r="C31" s="73" t="s">
        <v>331</v>
      </c>
      <c r="D31" s="19">
        <v>2002</v>
      </c>
      <c r="E31" s="84" t="s">
        <v>435</v>
      </c>
      <c r="F31" s="15" t="s">
        <v>332</v>
      </c>
      <c r="G31" s="15" t="s">
        <v>333</v>
      </c>
      <c r="H31" s="15"/>
      <c r="I31" s="15">
        <f t="shared" si="0"/>
        <v>127.85999999999999</v>
      </c>
      <c r="J31" s="15" t="s">
        <v>334</v>
      </c>
      <c r="K31" s="28">
        <v>156.12</v>
      </c>
      <c r="L31" s="15">
        <f t="shared" si="1"/>
        <v>283.98</v>
      </c>
    </row>
    <row r="32" spans="1:12">
      <c r="A32" s="11">
        <v>27</v>
      </c>
      <c r="B32" s="73" t="s">
        <v>335</v>
      </c>
      <c r="C32" s="73" t="s">
        <v>214</v>
      </c>
      <c r="D32" s="19">
        <v>2002</v>
      </c>
      <c r="E32" s="19" t="s">
        <v>336</v>
      </c>
      <c r="F32" s="15" t="s">
        <v>28</v>
      </c>
      <c r="G32" s="15" t="s">
        <v>337</v>
      </c>
      <c r="H32" s="15"/>
      <c r="I32" s="15">
        <f t="shared" si="0"/>
        <v>138.93</v>
      </c>
      <c r="J32" s="15" t="s">
        <v>338</v>
      </c>
      <c r="K32" s="28">
        <v>145.21</v>
      </c>
      <c r="L32" s="15">
        <f t="shared" si="1"/>
        <v>284.14</v>
      </c>
    </row>
    <row r="33" spans="1:12">
      <c r="A33" s="11">
        <v>28</v>
      </c>
      <c r="B33" s="74" t="s">
        <v>339</v>
      </c>
      <c r="C33" s="74" t="s">
        <v>214</v>
      </c>
      <c r="D33" s="75">
        <v>2002</v>
      </c>
      <c r="E33" s="72" t="s">
        <v>436</v>
      </c>
      <c r="F33" s="15" t="s">
        <v>34</v>
      </c>
      <c r="G33" s="15" t="s">
        <v>340</v>
      </c>
      <c r="H33" s="15"/>
      <c r="I33" s="15">
        <f t="shared" si="0"/>
        <v>144.18</v>
      </c>
      <c r="J33" s="15" t="s">
        <v>341</v>
      </c>
      <c r="K33" s="28">
        <v>141.04</v>
      </c>
      <c r="L33" s="15">
        <f t="shared" si="1"/>
        <v>285.22000000000003</v>
      </c>
    </row>
    <row r="34" spans="1:12">
      <c r="A34" s="11">
        <v>29</v>
      </c>
      <c r="B34" s="73" t="s">
        <v>342</v>
      </c>
      <c r="C34" s="73" t="s">
        <v>343</v>
      </c>
      <c r="D34" s="19">
        <v>2004</v>
      </c>
      <c r="E34" s="19" t="s">
        <v>344</v>
      </c>
      <c r="F34" s="15" t="s">
        <v>129</v>
      </c>
      <c r="G34" s="15" t="s">
        <v>345</v>
      </c>
      <c r="H34" s="15"/>
      <c r="I34" s="15">
        <f t="shared" si="0"/>
        <v>143.16</v>
      </c>
      <c r="J34" s="15" t="s">
        <v>346</v>
      </c>
      <c r="K34" s="28">
        <v>143.56</v>
      </c>
      <c r="L34" s="15">
        <f t="shared" si="1"/>
        <v>286.72000000000003</v>
      </c>
    </row>
    <row r="35" spans="1:12">
      <c r="A35" s="11">
        <v>30</v>
      </c>
      <c r="B35" s="73" t="s">
        <v>347</v>
      </c>
      <c r="C35" s="73" t="s">
        <v>348</v>
      </c>
      <c r="D35" s="19">
        <v>2004</v>
      </c>
      <c r="E35" s="19" t="s">
        <v>349</v>
      </c>
      <c r="F35" s="15" t="s">
        <v>129</v>
      </c>
      <c r="G35" s="15" t="s">
        <v>350</v>
      </c>
      <c r="H35" s="15"/>
      <c r="I35" s="15">
        <f t="shared" si="0"/>
        <v>138.75</v>
      </c>
      <c r="J35" s="15" t="s">
        <v>351</v>
      </c>
      <c r="K35" s="28">
        <v>149.87</v>
      </c>
      <c r="L35" s="15">
        <f t="shared" si="1"/>
        <v>288.62</v>
      </c>
    </row>
    <row r="36" spans="1:12">
      <c r="A36" s="11">
        <v>31</v>
      </c>
      <c r="B36" s="74" t="s">
        <v>352</v>
      </c>
      <c r="C36" s="74" t="s">
        <v>200</v>
      </c>
      <c r="D36" s="75">
        <v>2002</v>
      </c>
      <c r="E36" s="72" t="s">
        <v>437</v>
      </c>
      <c r="F36" s="15" t="s">
        <v>34</v>
      </c>
      <c r="G36" s="15" t="s">
        <v>353</v>
      </c>
      <c r="H36" s="15"/>
      <c r="I36" s="15">
        <f t="shared" si="0"/>
        <v>138.44999999999999</v>
      </c>
      <c r="J36" s="15" t="s">
        <v>354</v>
      </c>
      <c r="K36" s="28">
        <v>150.66</v>
      </c>
      <c r="L36" s="15">
        <f t="shared" si="1"/>
        <v>289.11</v>
      </c>
    </row>
    <row r="37" spans="1:12">
      <c r="A37" s="11">
        <v>32</v>
      </c>
      <c r="B37" s="71" t="s">
        <v>355</v>
      </c>
      <c r="C37" s="71" t="s">
        <v>356</v>
      </c>
      <c r="D37" s="19">
        <v>2002</v>
      </c>
      <c r="E37" s="19" t="s">
        <v>357</v>
      </c>
      <c r="F37" s="15" t="s">
        <v>16</v>
      </c>
      <c r="G37" s="15" t="s">
        <v>358</v>
      </c>
      <c r="H37" s="15"/>
      <c r="I37" s="15">
        <f t="shared" si="0"/>
        <v>146.34</v>
      </c>
      <c r="J37" s="15" t="s">
        <v>359</v>
      </c>
      <c r="K37" s="28">
        <v>145.52000000000001</v>
      </c>
      <c r="L37" s="15">
        <f t="shared" si="1"/>
        <v>291.86</v>
      </c>
    </row>
    <row r="38" spans="1:12">
      <c r="A38" s="11">
        <v>33</v>
      </c>
      <c r="B38" s="73" t="s">
        <v>360</v>
      </c>
      <c r="C38" s="73" t="s">
        <v>361</v>
      </c>
      <c r="D38" s="19">
        <v>2003</v>
      </c>
      <c r="E38" s="19" t="s">
        <v>362</v>
      </c>
      <c r="F38" s="15" t="s">
        <v>28</v>
      </c>
      <c r="G38" s="15" t="s">
        <v>363</v>
      </c>
      <c r="H38" s="15"/>
      <c r="I38" s="15">
        <f t="shared" si="0"/>
        <v>140.25</v>
      </c>
      <c r="J38" s="15" t="s">
        <v>364</v>
      </c>
      <c r="K38" s="28">
        <v>153.97999999999999</v>
      </c>
      <c r="L38" s="15">
        <f t="shared" si="1"/>
        <v>294.23</v>
      </c>
    </row>
    <row r="39" spans="1:12">
      <c r="A39" s="11">
        <v>34</v>
      </c>
      <c r="B39" s="71" t="s">
        <v>365</v>
      </c>
      <c r="C39" s="71" t="s">
        <v>205</v>
      </c>
      <c r="D39" s="19">
        <v>2003</v>
      </c>
      <c r="E39" s="19" t="s">
        <v>271</v>
      </c>
      <c r="F39" s="15" t="s">
        <v>28</v>
      </c>
      <c r="G39" s="15" t="s">
        <v>366</v>
      </c>
      <c r="H39" s="15"/>
      <c r="I39" s="15">
        <f t="shared" si="0"/>
        <v>138.47999999999999</v>
      </c>
      <c r="J39" s="15" t="s">
        <v>367</v>
      </c>
      <c r="K39" s="28">
        <v>157.78</v>
      </c>
      <c r="L39" s="15">
        <f t="shared" si="1"/>
        <v>296.26</v>
      </c>
    </row>
    <row r="40" spans="1:12">
      <c r="A40" s="11">
        <v>35</v>
      </c>
      <c r="B40" s="73" t="s">
        <v>368</v>
      </c>
      <c r="C40" s="73" t="s">
        <v>369</v>
      </c>
      <c r="D40" s="19">
        <v>2003</v>
      </c>
      <c r="E40" s="78" t="s">
        <v>370</v>
      </c>
      <c r="F40" s="15" t="s">
        <v>28</v>
      </c>
      <c r="G40" s="15" t="s">
        <v>371</v>
      </c>
      <c r="H40" s="15"/>
      <c r="I40" s="15">
        <f t="shared" si="0"/>
        <v>122.43</v>
      </c>
      <c r="J40" s="15" t="s">
        <v>372</v>
      </c>
      <c r="K40" s="28">
        <v>178.58</v>
      </c>
      <c r="L40" s="15">
        <f t="shared" si="1"/>
        <v>301.01</v>
      </c>
    </row>
    <row r="41" spans="1:12">
      <c r="A41" s="11">
        <v>36</v>
      </c>
      <c r="B41" s="73" t="s">
        <v>373</v>
      </c>
      <c r="C41" s="73" t="s">
        <v>235</v>
      </c>
      <c r="D41" s="19">
        <v>2003</v>
      </c>
      <c r="E41" s="72" t="s">
        <v>425</v>
      </c>
      <c r="F41" s="15" t="s">
        <v>34</v>
      </c>
      <c r="G41" s="15" t="s">
        <v>374</v>
      </c>
      <c r="H41" s="15"/>
      <c r="I41" s="15">
        <f t="shared" si="0"/>
        <v>149.91</v>
      </c>
      <c r="J41" s="15" t="s">
        <v>375</v>
      </c>
      <c r="K41" s="28">
        <v>154.87</v>
      </c>
      <c r="L41" s="15">
        <f t="shared" si="1"/>
        <v>304.77999999999997</v>
      </c>
    </row>
    <row r="42" spans="1:12">
      <c r="A42" s="11">
        <v>37</v>
      </c>
      <c r="B42" s="73" t="s">
        <v>376</v>
      </c>
      <c r="C42" s="73" t="s">
        <v>377</v>
      </c>
      <c r="D42" s="19">
        <v>2004</v>
      </c>
      <c r="E42" s="72" t="s">
        <v>426</v>
      </c>
      <c r="F42" s="15" t="s">
        <v>34</v>
      </c>
      <c r="G42" s="15" t="s">
        <v>378</v>
      </c>
      <c r="H42" s="15"/>
      <c r="I42" s="15">
        <f t="shared" si="0"/>
        <v>147</v>
      </c>
      <c r="J42" s="15" t="s">
        <v>379</v>
      </c>
      <c r="K42" s="28">
        <v>167.83</v>
      </c>
      <c r="L42" s="15">
        <f t="shared" si="1"/>
        <v>314.83000000000004</v>
      </c>
    </row>
    <row r="43" spans="1:12">
      <c r="A43" s="11">
        <v>38</v>
      </c>
      <c r="B43" s="73" t="s">
        <v>380</v>
      </c>
      <c r="C43" s="73" t="s">
        <v>381</v>
      </c>
      <c r="D43" s="19">
        <v>2002</v>
      </c>
      <c r="E43" s="19" t="s">
        <v>382</v>
      </c>
      <c r="F43" s="15" t="s">
        <v>16</v>
      </c>
      <c r="G43" s="15" t="s">
        <v>383</v>
      </c>
      <c r="H43" s="15"/>
      <c r="I43" s="15">
        <f t="shared" si="0"/>
        <v>183.27</v>
      </c>
      <c r="J43" s="15" t="s">
        <v>384</v>
      </c>
      <c r="K43" s="28">
        <v>136.08000000000001</v>
      </c>
      <c r="L43" s="15">
        <f t="shared" si="1"/>
        <v>319.35000000000002</v>
      </c>
    </row>
    <row r="44" spans="1:12">
      <c r="A44" s="11">
        <v>39</v>
      </c>
      <c r="B44" s="73" t="s">
        <v>385</v>
      </c>
      <c r="C44" s="73" t="s">
        <v>223</v>
      </c>
      <c r="D44" s="19">
        <v>2002</v>
      </c>
      <c r="E44" s="19"/>
      <c r="F44" s="15" t="s">
        <v>28</v>
      </c>
      <c r="G44" s="15" t="s">
        <v>333</v>
      </c>
      <c r="H44" s="15"/>
      <c r="I44" s="15">
        <f t="shared" si="0"/>
        <v>127.85999999999999</v>
      </c>
      <c r="J44" s="15" t="s">
        <v>386</v>
      </c>
      <c r="K44" s="28">
        <v>198.79</v>
      </c>
      <c r="L44" s="15">
        <f t="shared" si="1"/>
        <v>326.64999999999998</v>
      </c>
    </row>
    <row r="45" spans="1:12">
      <c r="A45" s="11">
        <v>40</v>
      </c>
      <c r="B45" s="74" t="s">
        <v>387</v>
      </c>
      <c r="C45" s="74" t="s">
        <v>388</v>
      </c>
      <c r="D45" s="75">
        <v>2005</v>
      </c>
      <c r="E45" s="19"/>
      <c r="F45" s="15" t="s">
        <v>16</v>
      </c>
      <c r="G45" s="15" t="s">
        <v>389</v>
      </c>
      <c r="H45" s="15"/>
      <c r="I45" s="15">
        <f t="shared" si="0"/>
        <v>203.82</v>
      </c>
      <c r="J45" s="15" t="s">
        <v>390</v>
      </c>
      <c r="K45" s="28">
        <v>165.93</v>
      </c>
      <c r="L45" s="15">
        <f t="shared" si="1"/>
        <v>369.75</v>
      </c>
    </row>
    <row r="46" spans="1:12">
      <c r="A46" s="11">
        <v>41</v>
      </c>
      <c r="B46" s="74" t="s">
        <v>391</v>
      </c>
      <c r="C46" s="74" t="s">
        <v>235</v>
      </c>
      <c r="D46" s="75">
        <v>2003</v>
      </c>
      <c r="E46" s="19"/>
      <c r="F46" s="15" t="s">
        <v>16</v>
      </c>
      <c r="G46" s="15" t="s">
        <v>186</v>
      </c>
      <c r="H46" s="15"/>
      <c r="I46" s="15"/>
      <c r="J46" s="15" t="s">
        <v>186</v>
      </c>
      <c r="K46" s="28"/>
      <c r="L46" s="15" t="s">
        <v>186</v>
      </c>
    </row>
    <row r="47" spans="1:12">
      <c r="A47" s="11">
        <v>42</v>
      </c>
      <c r="B47" s="71" t="s">
        <v>392</v>
      </c>
      <c r="C47" s="71" t="s">
        <v>235</v>
      </c>
      <c r="D47" s="19">
        <v>2002</v>
      </c>
      <c r="E47" s="19">
        <v>2042200</v>
      </c>
      <c r="F47" s="15" t="s">
        <v>49</v>
      </c>
      <c r="G47" s="15" t="s">
        <v>186</v>
      </c>
      <c r="H47" s="15"/>
      <c r="I47" s="15"/>
      <c r="J47" s="15" t="s">
        <v>186</v>
      </c>
      <c r="K47" s="28"/>
      <c r="L47" s="15" t="s">
        <v>186</v>
      </c>
    </row>
  </sheetData>
  <mergeCells count="2">
    <mergeCell ref="L1:L3"/>
    <mergeCell ref="B2:K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&amp;C18 Maja 2013, Częstochowa</oddFooter>
  </headerFooter>
  <drawing r:id="rId2"/>
  <legacyDrawing r:id="rId3"/>
  <oleObjects>
    <oleObject progId="CorelDraw.Graphic.7" shapeId="5124" r:id="rId4"/>
    <oleObject progId="CorelDraw.Graphic.7" shapeId="5125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Normal="100" workbookViewId="0">
      <selection activeCell="S5" sqref="S5"/>
    </sheetView>
  </sheetViews>
  <sheetFormatPr defaultRowHeight="12.75"/>
  <cols>
    <col min="1" max="1" width="4.42578125" customWidth="1"/>
    <col min="2" max="2" width="16.140625" customWidth="1"/>
    <col min="3" max="3" width="11.28515625" customWidth="1"/>
    <col min="4" max="4" width="20.28515625" customWidth="1"/>
    <col min="5" max="5" width="16.7109375" customWidth="1"/>
    <col min="6" max="6" width="16.85546875" customWidth="1"/>
    <col min="7" max="7" width="12" customWidth="1"/>
    <col min="8" max="8" width="11" customWidth="1"/>
    <col min="9" max="9" width="11.140625" customWidth="1"/>
  </cols>
  <sheetData>
    <row r="1" spans="1:9" ht="18" customHeight="1">
      <c r="A1" s="100"/>
      <c r="B1" s="100"/>
      <c r="C1" s="1"/>
      <c r="D1" s="2"/>
      <c r="E1" s="1"/>
      <c r="F1" s="2"/>
      <c r="G1" s="2"/>
      <c r="H1" s="42"/>
      <c r="I1" s="101"/>
    </row>
    <row r="2" spans="1:9" ht="27.75" customHeight="1">
      <c r="A2" s="100"/>
      <c r="B2" s="100"/>
      <c r="C2" s="129" t="s">
        <v>440</v>
      </c>
      <c r="D2" s="129"/>
      <c r="E2" s="129"/>
      <c r="F2" s="129"/>
      <c r="G2" s="129"/>
      <c r="H2" s="129"/>
      <c r="I2" s="101"/>
    </row>
    <row r="3" spans="1:9" ht="15.75" customHeight="1">
      <c r="A3" s="100"/>
      <c r="B3" s="100"/>
      <c r="C3" s="1"/>
      <c r="D3" s="2"/>
      <c r="E3" s="1"/>
      <c r="F3" s="2"/>
      <c r="G3" s="2"/>
      <c r="H3" s="42"/>
      <c r="I3" s="101"/>
    </row>
    <row r="4" spans="1:9" ht="13.5" thickBot="1">
      <c r="A4" s="2"/>
      <c r="B4" s="2"/>
      <c r="C4" s="1"/>
      <c r="D4" s="2"/>
      <c r="E4" s="1"/>
      <c r="F4" s="2"/>
      <c r="G4" s="2"/>
    </row>
    <row r="5" spans="1:9" ht="29.25" customHeight="1" thickBot="1">
      <c r="A5" s="39" t="s">
        <v>1</v>
      </c>
      <c r="B5" s="6" t="s">
        <v>6</v>
      </c>
      <c r="C5" s="7" t="s">
        <v>393</v>
      </c>
      <c r="D5" s="6" t="s">
        <v>2</v>
      </c>
      <c r="E5" s="6" t="s">
        <v>3</v>
      </c>
      <c r="F5" s="7" t="s">
        <v>4</v>
      </c>
      <c r="G5" s="7" t="s">
        <v>7</v>
      </c>
      <c r="H5" s="7" t="s">
        <v>10</v>
      </c>
      <c r="I5" s="40" t="s">
        <v>394</v>
      </c>
    </row>
    <row r="6" spans="1:9" ht="18" customHeight="1" thickTop="1">
      <c r="A6" s="130" t="s">
        <v>395</v>
      </c>
      <c r="B6" s="134" t="s">
        <v>396</v>
      </c>
      <c r="C6" s="43">
        <v>1</v>
      </c>
      <c r="D6" s="44" t="s">
        <v>246</v>
      </c>
      <c r="E6" s="44" t="s">
        <v>247</v>
      </c>
      <c r="F6" s="45">
        <v>2002</v>
      </c>
      <c r="G6" s="116" t="s">
        <v>397</v>
      </c>
      <c r="H6" s="116" t="s">
        <v>398</v>
      </c>
      <c r="I6" s="119" t="s">
        <v>399</v>
      </c>
    </row>
    <row r="7" spans="1:9" ht="15.75">
      <c r="A7" s="114"/>
      <c r="B7" s="127"/>
      <c r="C7" s="46">
        <v>2</v>
      </c>
      <c r="D7" s="47" t="s">
        <v>254</v>
      </c>
      <c r="E7" s="47" t="s">
        <v>255</v>
      </c>
      <c r="F7" s="48">
        <v>2002</v>
      </c>
      <c r="G7" s="117"/>
      <c r="H7" s="117"/>
      <c r="I7" s="120"/>
    </row>
    <row r="8" spans="1:9" ht="15.75">
      <c r="A8" s="114"/>
      <c r="B8" s="127"/>
      <c r="C8" s="46">
        <v>3</v>
      </c>
      <c r="D8" s="47" t="s">
        <v>61</v>
      </c>
      <c r="E8" s="47" t="s">
        <v>62</v>
      </c>
      <c r="F8" s="48">
        <v>2002</v>
      </c>
      <c r="G8" s="117"/>
      <c r="H8" s="117"/>
      <c r="I8" s="120"/>
    </row>
    <row r="9" spans="1:9" ht="15.75">
      <c r="A9" s="114"/>
      <c r="B9" s="127"/>
      <c r="C9" s="46">
        <v>4</v>
      </c>
      <c r="D9" s="47" t="s">
        <v>250</v>
      </c>
      <c r="E9" s="47" t="s">
        <v>239</v>
      </c>
      <c r="F9" s="48">
        <v>2002</v>
      </c>
      <c r="G9" s="117"/>
      <c r="H9" s="117"/>
      <c r="I9" s="120"/>
    </row>
    <row r="10" spans="1:9" ht="15.75">
      <c r="A10" s="114"/>
      <c r="B10" s="127"/>
      <c r="C10" s="46">
        <v>5</v>
      </c>
      <c r="D10" s="47" t="s">
        <v>37</v>
      </c>
      <c r="E10" s="47" t="s">
        <v>400</v>
      </c>
      <c r="F10" s="48">
        <v>2002</v>
      </c>
      <c r="G10" s="117"/>
      <c r="H10" s="117"/>
      <c r="I10" s="120"/>
    </row>
    <row r="11" spans="1:9" ht="15.75">
      <c r="A11" s="114"/>
      <c r="B11" s="127"/>
      <c r="C11" s="46">
        <v>6</v>
      </c>
      <c r="D11" s="47" t="s">
        <v>66</v>
      </c>
      <c r="E11" s="47" t="s">
        <v>67</v>
      </c>
      <c r="F11" s="48">
        <v>2002</v>
      </c>
      <c r="G11" s="117"/>
      <c r="H11" s="117"/>
      <c r="I11" s="120"/>
    </row>
    <row r="12" spans="1:9" ht="15.75">
      <c r="A12" s="114"/>
      <c r="B12" s="127"/>
      <c r="C12" s="46">
        <v>7</v>
      </c>
      <c r="D12" s="47" t="s">
        <v>13</v>
      </c>
      <c r="E12" s="47" t="s">
        <v>14</v>
      </c>
      <c r="F12" s="48">
        <v>2002</v>
      </c>
      <c r="G12" s="117"/>
      <c r="H12" s="117"/>
      <c r="I12" s="120"/>
    </row>
    <row r="13" spans="1:9" ht="16.5" thickBot="1">
      <c r="A13" s="115"/>
      <c r="B13" s="128"/>
      <c r="C13" s="49">
        <v>8</v>
      </c>
      <c r="D13" s="50" t="s">
        <v>208</v>
      </c>
      <c r="E13" s="50" t="s">
        <v>209</v>
      </c>
      <c r="F13" s="51">
        <v>2002</v>
      </c>
      <c r="G13" s="118"/>
      <c r="H13" s="118"/>
      <c r="I13" s="121"/>
    </row>
    <row r="14" spans="1:9" ht="16.5" thickTop="1">
      <c r="A14" s="113" t="s">
        <v>401</v>
      </c>
      <c r="B14" s="126" t="s">
        <v>23</v>
      </c>
      <c r="C14" s="62">
        <v>1</v>
      </c>
      <c r="D14" s="63" t="s">
        <v>226</v>
      </c>
      <c r="E14" s="63" t="s">
        <v>227</v>
      </c>
      <c r="F14" s="64">
        <v>2003</v>
      </c>
      <c r="G14" s="122" t="s">
        <v>408</v>
      </c>
      <c r="H14" s="122" t="s">
        <v>409</v>
      </c>
      <c r="I14" s="123" t="s">
        <v>410</v>
      </c>
    </row>
    <row r="15" spans="1:9" ht="15.75">
      <c r="A15" s="114"/>
      <c r="B15" s="127"/>
      <c r="C15" s="55">
        <v>2</v>
      </c>
      <c r="D15" s="65" t="s">
        <v>242</v>
      </c>
      <c r="E15" s="65" t="s">
        <v>205</v>
      </c>
      <c r="F15" s="66">
        <v>2002</v>
      </c>
      <c r="G15" s="117"/>
      <c r="H15" s="117"/>
      <c r="I15" s="124"/>
    </row>
    <row r="16" spans="1:9" ht="15.75">
      <c r="A16" s="114"/>
      <c r="B16" s="127"/>
      <c r="C16" s="55">
        <v>3</v>
      </c>
      <c r="D16" s="67" t="s">
        <v>99</v>
      </c>
      <c r="E16" s="67" t="s">
        <v>268</v>
      </c>
      <c r="F16" s="57">
        <v>2002</v>
      </c>
      <c r="G16" s="117"/>
      <c r="H16" s="117"/>
      <c r="I16" s="124"/>
    </row>
    <row r="17" spans="1:9" ht="15.75">
      <c r="A17" s="114"/>
      <c r="B17" s="127"/>
      <c r="C17" s="55">
        <v>4</v>
      </c>
      <c r="D17" s="67" t="s">
        <v>304</v>
      </c>
      <c r="E17" s="67" t="s">
        <v>305</v>
      </c>
      <c r="F17" s="57">
        <v>2003</v>
      </c>
      <c r="G17" s="117"/>
      <c r="H17" s="117"/>
      <c r="I17" s="124"/>
    </row>
    <row r="18" spans="1:9" ht="15.75">
      <c r="A18" s="114"/>
      <c r="B18" s="127"/>
      <c r="C18" s="55">
        <v>5</v>
      </c>
      <c r="D18" s="67" t="s">
        <v>309</v>
      </c>
      <c r="E18" s="67" t="s">
        <v>310</v>
      </c>
      <c r="F18" s="57">
        <v>2003</v>
      </c>
      <c r="G18" s="117"/>
      <c r="H18" s="117"/>
      <c r="I18" s="124"/>
    </row>
    <row r="19" spans="1:9" ht="15.75">
      <c r="A19" s="114"/>
      <c r="B19" s="127"/>
      <c r="C19" s="55">
        <v>6</v>
      </c>
      <c r="D19" s="67" t="s">
        <v>76</v>
      </c>
      <c r="E19" s="67" t="s">
        <v>77</v>
      </c>
      <c r="F19" s="57">
        <v>2003</v>
      </c>
      <c r="G19" s="117"/>
      <c r="H19" s="117"/>
      <c r="I19" s="124"/>
    </row>
    <row r="20" spans="1:9" ht="15.75">
      <c r="A20" s="114"/>
      <c r="B20" s="127"/>
      <c r="C20" s="55">
        <v>7</v>
      </c>
      <c r="D20" s="67" t="s">
        <v>99</v>
      </c>
      <c r="E20" s="67" t="s">
        <v>100</v>
      </c>
      <c r="F20" s="57">
        <v>2002</v>
      </c>
      <c r="G20" s="117"/>
      <c r="H20" s="117"/>
      <c r="I20" s="124"/>
    </row>
    <row r="21" spans="1:9" ht="16.5" thickBot="1">
      <c r="A21" s="115"/>
      <c r="B21" s="128"/>
      <c r="C21" s="59">
        <v>8</v>
      </c>
      <c r="D21" s="68" t="s">
        <v>20</v>
      </c>
      <c r="E21" s="68" t="s">
        <v>21</v>
      </c>
      <c r="F21" s="61">
        <v>2003</v>
      </c>
      <c r="G21" s="118"/>
      <c r="H21" s="118"/>
      <c r="I21" s="125"/>
    </row>
    <row r="22" spans="1:9" ht="16.5" thickTop="1">
      <c r="A22" s="113" t="s">
        <v>407</v>
      </c>
      <c r="B22" s="126" t="s">
        <v>412</v>
      </c>
      <c r="C22" s="62">
        <v>1</v>
      </c>
      <c r="D22" s="63" t="s">
        <v>26</v>
      </c>
      <c r="E22" s="63" t="s">
        <v>14</v>
      </c>
      <c r="F22" s="64">
        <v>2002</v>
      </c>
      <c r="G22" s="122" t="s">
        <v>413</v>
      </c>
      <c r="H22" s="122" t="s">
        <v>414</v>
      </c>
      <c r="I22" s="123" t="s">
        <v>415</v>
      </c>
    </row>
    <row r="23" spans="1:9" ht="15.75">
      <c r="A23" s="114"/>
      <c r="B23" s="131"/>
      <c r="C23" s="55">
        <v>2</v>
      </c>
      <c r="D23" s="65" t="s">
        <v>234</v>
      </c>
      <c r="E23" s="65" t="s">
        <v>235</v>
      </c>
      <c r="F23" s="66">
        <v>2002</v>
      </c>
      <c r="G23" s="117"/>
      <c r="H23" s="117"/>
      <c r="I23" s="120"/>
    </row>
    <row r="24" spans="1:9" ht="15.75" customHeight="1">
      <c r="A24" s="114"/>
      <c r="B24" s="131"/>
      <c r="C24" s="55">
        <v>3</v>
      </c>
      <c r="D24" s="67" t="s">
        <v>71</v>
      </c>
      <c r="E24" s="67" t="s">
        <v>72</v>
      </c>
      <c r="F24" s="57">
        <v>2003</v>
      </c>
      <c r="G24" s="117"/>
      <c r="H24" s="117"/>
      <c r="I24" s="120"/>
    </row>
    <row r="25" spans="1:9" ht="15.75">
      <c r="A25" s="114"/>
      <c r="B25" s="131"/>
      <c r="C25" s="55">
        <v>4</v>
      </c>
      <c r="D25" s="67" t="s">
        <v>270</v>
      </c>
      <c r="E25" s="67" t="s">
        <v>205</v>
      </c>
      <c r="F25" s="57">
        <v>2004</v>
      </c>
      <c r="G25" s="117"/>
      <c r="H25" s="117"/>
      <c r="I25" s="120"/>
    </row>
    <row r="26" spans="1:9" ht="18.75" customHeight="1">
      <c r="A26" s="114"/>
      <c r="B26" s="131"/>
      <c r="C26" s="55">
        <v>5</v>
      </c>
      <c r="D26" s="67" t="s">
        <v>110</v>
      </c>
      <c r="E26" s="67" t="s">
        <v>416</v>
      </c>
      <c r="F26" s="57">
        <v>2002</v>
      </c>
      <c r="G26" s="117"/>
      <c r="H26" s="117"/>
      <c r="I26" s="120"/>
    </row>
    <row r="27" spans="1:9" ht="15.75">
      <c r="A27" s="114"/>
      <c r="B27" s="131"/>
      <c r="C27" s="55">
        <v>6</v>
      </c>
      <c r="D27" s="67" t="s">
        <v>137</v>
      </c>
      <c r="E27" s="67" t="s">
        <v>281</v>
      </c>
      <c r="F27" s="57">
        <v>2004</v>
      </c>
      <c r="G27" s="117"/>
      <c r="H27" s="117"/>
      <c r="I27" s="120"/>
    </row>
    <row r="28" spans="1:9" ht="15.75">
      <c r="A28" s="114"/>
      <c r="B28" s="131"/>
      <c r="C28" s="55">
        <v>7</v>
      </c>
      <c r="D28" s="67" t="s">
        <v>285</v>
      </c>
      <c r="E28" s="67" t="s">
        <v>268</v>
      </c>
      <c r="F28" s="57">
        <v>2003</v>
      </c>
      <c r="G28" s="117"/>
      <c r="H28" s="117"/>
      <c r="I28" s="120"/>
    </row>
    <row r="29" spans="1:9" ht="16.5" thickBot="1">
      <c r="A29" s="115"/>
      <c r="B29" s="132"/>
      <c r="C29" s="59">
        <v>8</v>
      </c>
      <c r="D29" s="68" t="s">
        <v>274</v>
      </c>
      <c r="E29" s="68" t="s">
        <v>223</v>
      </c>
      <c r="F29" s="61">
        <v>2003</v>
      </c>
      <c r="G29" s="118"/>
      <c r="H29" s="118"/>
      <c r="I29" s="121"/>
    </row>
    <row r="30" spans="1:9" ht="16.5" thickTop="1">
      <c r="A30" s="130" t="s">
        <v>411</v>
      </c>
      <c r="B30" s="133" t="s">
        <v>418</v>
      </c>
      <c r="C30" s="52">
        <v>1</v>
      </c>
      <c r="D30" s="53" t="s">
        <v>217</v>
      </c>
      <c r="E30" s="53" t="s">
        <v>218</v>
      </c>
      <c r="F30" s="54">
        <v>2002</v>
      </c>
      <c r="G30" s="116" t="s">
        <v>419</v>
      </c>
      <c r="H30" s="116" t="s">
        <v>420</v>
      </c>
      <c r="I30" s="119" t="s">
        <v>421</v>
      </c>
    </row>
    <row r="31" spans="1:9" ht="16.5" customHeight="1">
      <c r="A31" s="114"/>
      <c r="B31" s="124"/>
      <c r="C31" s="55">
        <v>2</v>
      </c>
      <c r="D31" s="67" t="s">
        <v>31</v>
      </c>
      <c r="E31" s="67" t="s">
        <v>32</v>
      </c>
      <c r="F31" s="57">
        <v>2002</v>
      </c>
      <c r="G31" s="117"/>
      <c r="H31" s="117"/>
      <c r="I31" s="120"/>
    </row>
    <row r="32" spans="1:9" ht="15.75">
      <c r="A32" s="114"/>
      <c r="B32" s="124"/>
      <c r="C32" s="55">
        <v>3</v>
      </c>
      <c r="D32" s="67" t="s">
        <v>56</v>
      </c>
      <c r="E32" s="67" t="s">
        <v>57</v>
      </c>
      <c r="F32" s="57">
        <v>2002</v>
      </c>
      <c r="G32" s="117"/>
      <c r="H32" s="117"/>
      <c r="I32" s="120"/>
    </row>
    <row r="33" spans="1:9" ht="15.75">
      <c r="A33" s="114"/>
      <c r="B33" s="124"/>
      <c r="C33" s="55">
        <v>4</v>
      </c>
      <c r="D33" s="67" t="s">
        <v>294</v>
      </c>
      <c r="E33" s="67" t="s">
        <v>295</v>
      </c>
      <c r="F33" s="57">
        <v>2002</v>
      </c>
      <c r="G33" s="117"/>
      <c r="H33" s="117"/>
      <c r="I33" s="120"/>
    </row>
    <row r="34" spans="1:9" ht="17.25" customHeight="1">
      <c r="A34" s="114"/>
      <c r="B34" s="124"/>
      <c r="C34" s="55">
        <v>5</v>
      </c>
      <c r="D34" s="67" t="s">
        <v>118</v>
      </c>
      <c r="E34" s="67" t="s">
        <v>119</v>
      </c>
      <c r="F34" s="57">
        <v>2003</v>
      </c>
      <c r="G34" s="117"/>
      <c r="H34" s="117"/>
      <c r="I34" s="120"/>
    </row>
    <row r="35" spans="1:9" ht="15.75" customHeight="1">
      <c r="A35" s="114"/>
      <c r="B35" s="124"/>
      <c r="C35" s="55">
        <v>6</v>
      </c>
      <c r="D35" s="67" t="s">
        <v>352</v>
      </c>
      <c r="E35" s="67" t="s">
        <v>200</v>
      </c>
      <c r="F35" s="57">
        <v>2002</v>
      </c>
      <c r="G35" s="117"/>
      <c r="H35" s="117"/>
      <c r="I35" s="120"/>
    </row>
    <row r="36" spans="1:9" ht="15.75" customHeight="1">
      <c r="A36" s="114"/>
      <c r="B36" s="124"/>
      <c r="C36" s="55">
        <v>7</v>
      </c>
      <c r="D36" s="67" t="s">
        <v>151</v>
      </c>
      <c r="E36" s="67" t="s">
        <v>422</v>
      </c>
      <c r="F36" s="57">
        <v>2004</v>
      </c>
      <c r="G36" s="117"/>
      <c r="H36" s="117"/>
      <c r="I36" s="120"/>
    </row>
    <row r="37" spans="1:9" ht="15.75" customHeight="1" thickBot="1">
      <c r="A37" s="115"/>
      <c r="B37" s="125"/>
      <c r="C37" s="59">
        <v>8</v>
      </c>
      <c r="D37" s="68" t="s">
        <v>339</v>
      </c>
      <c r="E37" s="68" t="s">
        <v>214</v>
      </c>
      <c r="F37" s="61">
        <v>2002</v>
      </c>
      <c r="G37" s="118"/>
      <c r="H37" s="118"/>
      <c r="I37" s="121"/>
    </row>
    <row r="38" spans="1:9" ht="15.75" customHeight="1" thickTop="1"/>
    <row r="39" spans="1:9" ht="15.75" customHeight="1"/>
    <row r="40" spans="1:9" ht="15.75" customHeight="1"/>
    <row r="41" spans="1:9" ht="16.5" customHeight="1"/>
  </sheetData>
  <mergeCells count="23">
    <mergeCell ref="I1:I3"/>
    <mergeCell ref="C2:H2"/>
    <mergeCell ref="A6:A13"/>
    <mergeCell ref="B6:B13"/>
    <mergeCell ref="G6:G13"/>
    <mergeCell ref="H6:H13"/>
    <mergeCell ref="I6:I13"/>
    <mergeCell ref="H22:H29"/>
    <mergeCell ref="A14:A21"/>
    <mergeCell ref="B14:B21"/>
    <mergeCell ref="G14:G21"/>
    <mergeCell ref="H14:H21"/>
    <mergeCell ref="A1:B3"/>
    <mergeCell ref="I22:I29"/>
    <mergeCell ref="I14:I21"/>
    <mergeCell ref="A30:A37"/>
    <mergeCell ref="B30:B37"/>
    <mergeCell ref="G30:G37"/>
    <mergeCell ref="H30:H37"/>
    <mergeCell ref="I30:I37"/>
    <mergeCell ref="A22:A29"/>
    <mergeCell ref="B22:B29"/>
    <mergeCell ref="G22:G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&amp;C18 Maja 2013, Częstochowa</oddFooter>
  </headerFooter>
  <drawing r:id="rId2"/>
  <legacyDrawing r:id="rId3"/>
  <oleObjects>
    <oleObject progId="CorelDraw.Graphic.7" shapeId="614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PentaDay Dziewczęta</vt:lpstr>
      <vt:lpstr>PentaDay Chłopcy</vt:lpstr>
      <vt:lpstr>PentaDay Sztafety</vt:lpstr>
      <vt:lpstr>MMM Dziewczęta</vt:lpstr>
      <vt:lpstr>MMM Chłopcy</vt:lpstr>
      <vt:lpstr>MMM Sztafety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Zawody</dc:creator>
  <cp:lastModifiedBy>MarekC</cp:lastModifiedBy>
  <cp:lastPrinted>2013-05-20T04:35:14Z</cp:lastPrinted>
  <dcterms:created xsi:type="dcterms:W3CDTF">2013-05-18T13:42:24Z</dcterms:created>
  <dcterms:modified xsi:type="dcterms:W3CDTF">2013-12-10T07:53:00Z</dcterms:modified>
</cp:coreProperties>
</file>