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7400" windowHeight="11760" activeTab="3"/>
  </bookViews>
  <sheets>
    <sheet name="wyniki końcowe 2003 dz" sheetId="6" r:id="rId1"/>
    <sheet name="wyniki końcowe 2002 dz" sheetId="5" r:id="rId2"/>
    <sheet name="wyniki końcowe 2002  chł" sheetId="4" r:id="rId3"/>
    <sheet name="wyniki końcowe 2003 chł" sheetId="7" r:id="rId4"/>
  </sheets>
  <calcPr calcId="125725"/>
</workbook>
</file>

<file path=xl/calcChain.xml><?xml version="1.0" encoding="utf-8"?>
<calcChain xmlns="http://schemas.openxmlformats.org/spreadsheetml/2006/main">
  <c r="G22" i="4"/>
  <c r="G21"/>
  <c r="G29"/>
  <c r="G26"/>
  <c r="G25"/>
  <c r="G28"/>
  <c r="G24"/>
  <c r="J24"/>
  <c r="G27"/>
  <c r="G23"/>
  <c r="G18"/>
  <c r="J22"/>
  <c r="G16"/>
  <c r="J23"/>
  <c r="G17"/>
  <c r="J17"/>
  <c r="G15"/>
  <c r="G20"/>
  <c r="J20"/>
  <c r="G14"/>
  <c r="J16"/>
  <c r="G19"/>
  <c r="G13"/>
  <c r="G12"/>
  <c r="J12"/>
  <c r="G11"/>
  <c r="G10"/>
  <c r="J10"/>
  <c r="G7"/>
  <c r="J7"/>
  <c r="G8"/>
  <c r="G4"/>
  <c r="G9"/>
  <c r="G6"/>
  <c r="J6"/>
  <c r="G5"/>
  <c r="G3"/>
  <c r="G30"/>
  <c r="G26" i="7"/>
  <c r="J26"/>
  <c r="G25"/>
  <c r="G20"/>
  <c r="G21"/>
  <c r="G24"/>
  <c r="G18"/>
  <c r="G17"/>
  <c r="J17"/>
  <c r="G23"/>
  <c r="G22"/>
  <c r="J20"/>
  <c r="G15"/>
  <c r="G10"/>
  <c r="G16"/>
  <c r="G19"/>
  <c r="G13"/>
  <c r="G9"/>
  <c r="G12"/>
  <c r="G14"/>
  <c r="G11"/>
  <c r="G7"/>
  <c r="G5"/>
  <c r="J14"/>
  <c r="G8"/>
  <c r="G6"/>
  <c r="G4"/>
  <c r="G3"/>
  <c r="J3"/>
  <c r="F5" i="6"/>
  <c r="I5"/>
  <c r="F35"/>
  <c r="F36"/>
  <c r="I36"/>
  <c r="F38"/>
  <c r="F39"/>
  <c r="I39"/>
  <c r="F40"/>
  <c r="I40"/>
  <c r="F37"/>
  <c r="F33"/>
  <c r="F34"/>
  <c r="F32"/>
  <c r="F41"/>
  <c r="F27"/>
  <c r="F26"/>
  <c r="F28"/>
  <c r="F29"/>
  <c r="F30"/>
  <c r="F25"/>
  <c r="F21"/>
  <c r="I21"/>
  <c r="F31"/>
  <c r="F42"/>
  <c r="F23"/>
  <c r="F16"/>
  <c r="F18"/>
  <c r="F24"/>
  <c r="F14"/>
  <c r="F10"/>
  <c r="F7"/>
  <c r="F13"/>
  <c r="I16"/>
  <c r="F11"/>
  <c r="F20"/>
  <c r="F22"/>
  <c r="F15"/>
  <c r="I15"/>
  <c r="F17"/>
  <c r="F9"/>
  <c r="F12"/>
  <c r="F19"/>
  <c r="I13"/>
  <c r="F6"/>
  <c r="I6"/>
  <c r="F8"/>
  <c r="I8"/>
  <c r="F4"/>
  <c r="I4"/>
  <c r="F3"/>
  <c r="I3"/>
  <c r="J6" i="7"/>
  <c r="J3" i="4"/>
  <c r="J5"/>
  <c r="J30"/>
  <c r="J4"/>
  <c r="J13"/>
  <c r="J15"/>
  <c r="J25"/>
  <c r="J26"/>
  <c r="J27"/>
  <c r="J18"/>
  <c r="J29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J14"/>
  <c r="J9"/>
  <c r="J8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J4" i="5"/>
  <c r="J5"/>
  <c r="J6"/>
  <c r="J7"/>
  <c r="J8"/>
  <c r="J9"/>
  <c r="J10"/>
  <c r="J11"/>
  <c r="J12"/>
  <c r="J13"/>
  <c r="J14"/>
  <c r="J15"/>
  <c r="J16"/>
  <c r="J17"/>
  <c r="J18"/>
  <c r="J19"/>
  <c r="J20"/>
  <c r="J21"/>
  <c r="J4" i="6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16" i="7"/>
  <c r="J10"/>
  <c r="J21"/>
  <c r="J12"/>
  <c r="J15"/>
  <c r="J23"/>
  <c r="J24"/>
  <c r="J9"/>
  <c r="J18"/>
  <c r="J25"/>
  <c r="G27"/>
  <c r="J27"/>
  <c r="F5" i="5"/>
  <c r="F10"/>
  <c r="F12"/>
  <c r="I12"/>
  <c r="F11"/>
  <c r="F7"/>
  <c r="F14"/>
  <c r="I10"/>
  <c r="F8"/>
  <c r="I8"/>
  <c r="I14"/>
  <c r="F4"/>
  <c r="I4"/>
  <c r="F15"/>
  <c r="I11"/>
  <c r="F17"/>
  <c r="F3"/>
  <c r="I3"/>
  <c r="F6"/>
  <c r="I6"/>
  <c r="F9"/>
  <c r="I9"/>
  <c r="F18"/>
  <c r="F16"/>
  <c r="I17"/>
  <c r="F20"/>
  <c r="F19"/>
  <c r="I19"/>
  <c r="F13"/>
  <c r="I20"/>
  <c r="F21"/>
  <c r="I18"/>
  <c r="J28" i="4"/>
  <c r="J21"/>
  <c r="J11"/>
  <c r="J19"/>
  <c r="J5" i="7"/>
  <c r="J8"/>
  <c r="J13"/>
  <c r="J4"/>
  <c r="J11"/>
  <c r="J19"/>
  <c r="J22"/>
  <c r="J7"/>
  <c r="I13" i="5"/>
  <c r="I5"/>
  <c r="I15"/>
  <c r="I21"/>
  <c r="I16"/>
  <c r="I7"/>
  <c r="I11" i="6"/>
  <c r="I38"/>
  <c r="I25"/>
  <c r="I23"/>
  <c r="I26"/>
  <c r="I32"/>
  <c r="I10"/>
  <c r="I20"/>
  <c r="I28"/>
  <c r="I35"/>
  <c r="I9"/>
  <c r="I14"/>
  <c r="I42"/>
  <c r="I34"/>
  <c r="I37"/>
  <c r="I29"/>
  <c r="I30"/>
  <c r="I12"/>
  <c r="I24"/>
  <c r="I41"/>
  <c r="I27"/>
  <c r="I17"/>
  <c r="I7"/>
  <c r="I18"/>
  <c r="I22"/>
  <c r="I31"/>
  <c r="I33"/>
  <c r="I19"/>
</calcChain>
</file>

<file path=xl/sharedStrings.xml><?xml version="1.0" encoding="utf-8"?>
<sst xmlns="http://schemas.openxmlformats.org/spreadsheetml/2006/main" count="614" uniqueCount="410">
  <si>
    <t xml:space="preserve">Nazwisko </t>
  </si>
  <si>
    <t>Imię</t>
  </si>
  <si>
    <t>rok</t>
  </si>
  <si>
    <t>Klub</t>
  </si>
  <si>
    <t>czas</t>
  </si>
  <si>
    <t>pkt</t>
  </si>
  <si>
    <t xml:space="preserve">suma </t>
  </si>
  <si>
    <t>urodz</t>
  </si>
  <si>
    <t>karne</t>
  </si>
  <si>
    <t>biegu</t>
  </si>
  <si>
    <t>Aleksandra</t>
  </si>
  <si>
    <t>Justyna</t>
  </si>
  <si>
    <t>Martyna</t>
  </si>
  <si>
    <t>Zielińska</t>
  </si>
  <si>
    <t>Julia</t>
  </si>
  <si>
    <t>Nowak</t>
  </si>
  <si>
    <t>Paulina</t>
  </si>
  <si>
    <t>Kinga</t>
  </si>
  <si>
    <t>Natalia</t>
  </si>
  <si>
    <t>Marta</t>
  </si>
  <si>
    <t>Wiktoria</t>
  </si>
  <si>
    <t>pływania</t>
  </si>
  <si>
    <t>Maja</t>
  </si>
  <si>
    <t>Oliwia</t>
  </si>
  <si>
    <t>Mateusz</t>
  </si>
  <si>
    <t>Piotr</t>
  </si>
  <si>
    <t>Jakub</t>
  </si>
  <si>
    <t>Daniel</t>
  </si>
  <si>
    <t>Marcel</t>
  </si>
  <si>
    <t>Filip</t>
  </si>
  <si>
    <t>Dzwonkowski</t>
  </si>
  <si>
    <t>Patryk</t>
  </si>
  <si>
    <t>Szymon</t>
  </si>
  <si>
    <t>Michał</t>
  </si>
  <si>
    <t>Wiktor</t>
  </si>
  <si>
    <t>Seweryn</t>
  </si>
  <si>
    <t>Paweł</t>
  </si>
  <si>
    <t>ZKS DRZONKÓW</t>
  </si>
  <si>
    <t>Mikołaj</t>
  </si>
  <si>
    <t>Bartosz</t>
  </si>
  <si>
    <t>Kamil</t>
  </si>
  <si>
    <t>Marcin</t>
  </si>
  <si>
    <t>Tomasz</t>
  </si>
  <si>
    <t>Kacper</t>
  </si>
  <si>
    <t>Milena</t>
  </si>
  <si>
    <t>Weronika</t>
  </si>
  <si>
    <t>Maria</t>
  </si>
  <si>
    <t>Lena</t>
  </si>
  <si>
    <t>Jeremi</t>
  </si>
  <si>
    <t>Barbara</t>
  </si>
  <si>
    <t>Karolina</t>
  </si>
  <si>
    <t>Michalska</t>
  </si>
  <si>
    <t>Zofia</t>
  </si>
  <si>
    <t>Igor</t>
  </si>
  <si>
    <t>Dominika</t>
  </si>
  <si>
    <t>Nowotarski</t>
  </si>
  <si>
    <t>Nicola</t>
  </si>
  <si>
    <t>Kozłowska</t>
  </si>
  <si>
    <t>Dawid</t>
  </si>
  <si>
    <t>Olga</t>
  </si>
  <si>
    <t>47,87</t>
  </si>
  <si>
    <t>41,53</t>
  </si>
  <si>
    <t>CKP PIRANIA</t>
  </si>
  <si>
    <t>miejsce</t>
  </si>
  <si>
    <t>2:26,74</t>
  </si>
  <si>
    <t>Biłas</t>
  </si>
  <si>
    <t>Dolczewski</t>
  </si>
  <si>
    <t>Grzybowski</t>
  </si>
  <si>
    <t>Grabowski</t>
  </si>
  <si>
    <t>Kajetan</t>
  </si>
  <si>
    <t>37,10</t>
  </si>
  <si>
    <t>Pytel</t>
  </si>
  <si>
    <t>Magdalena</t>
  </si>
  <si>
    <t>36,10</t>
  </si>
  <si>
    <t>Walczak-Coelho</t>
  </si>
  <si>
    <t>Bianka</t>
  </si>
  <si>
    <t>Turkowska</t>
  </si>
  <si>
    <t>42,00</t>
  </si>
  <si>
    <t>Adamowski</t>
  </si>
  <si>
    <t>"PIĄTKA" Ostrołęka</t>
  </si>
  <si>
    <t>"PIĄTKA"Ostrołęka</t>
  </si>
  <si>
    <t>Mierzejewski</t>
  </si>
  <si>
    <t>Szymański</t>
  </si>
  <si>
    <t>SP 97 STO Warszawa</t>
  </si>
  <si>
    <t>Maciejewski</t>
  </si>
  <si>
    <t>Dorian</t>
  </si>
  <si>
    <t>SP 4 Kołobrzeg</t>
  </si>
  <si>
    <t>Lechowski</t>
  </si>
  <si>
    <t>UKS 48 Częstochowa</t>
  </si>
  <si>
    <t>Maciej</t>
  </si>
  <si>
    <t>Barczyńska</t>
  </si>
  <si>
    <t>Kurzydło</t>
  </si>
  <si>
    <t>Myrda</t>
  </si>
  <si>
    <t>Woszczyńska</t>
  </si>
  <si>
    <t>Małgorzata</t>
  </si>
  <si>
    <t>Cichoń</t>
  </si>
  <si>
    <t>Zuzanna</t>
  </si>
  <si>
    <t>Krok</t>
  </si>
  <si>
    <t>Szczepanowska</t>
  </si>
  <si>
    <t>Emilia</t>
  </si>
  <si>
    <t xml:space="preserve"> "DELFINEK" Częstochowa</t>
  </si>
  <si>
    <t>Bigdowska</t>
  </si>
  <si>
    <t>Gabriela</t>
  </si>
  <si>
    <t>Gieszczyk</t>
  </si>
  <si>
    <t>Raźniak</t>
  </si>
  <si>
    <t>Ładzińska</t>
  </si>
  <si>
    <t>Stupała</t>
  </si>
  <si>
    <t>Witkowska</t>
  </si>
  <si>
    <t>Kowalczyk</t>
  </si>
  <si>
    <t>Daria</t>
  </si>
  <si>
    <t>Szulc</t>
  </si>
  <si>
    <t>Langier</t>
  </si>
  <si>
    <t>Padlewska</t>
  </si>
  <si>
    <t>Kołodziejczyk</t>
  </si>
  <si>
    <t>Korzonek</t>
  </si>
  <si>
    <t>Mazur</t>
  </si>
  <si>
    <t>Radecki</t>
  </si>
  <si>
    <t>Ziółkowski</t>
  </si>
  <si>
    <t>Miłosz</t>
  </si>
  <si>
    <t>Politański</t>
  </si>
  <si>
    <t>Nowodworski</t>
  </si>
  <si>
    <t>Purgal</t>
  </si>
  <si>
    <t>Arkadiusz</t>
  </si>
  <si>
    <t>Całus</t>
  </si>
  <si>
    <t>CKP"PIRANIA"</t>
  </si>
  <si>
    <t>Nowotarska</t>
  </si>
  <si>
    <t>Zasępa</t>
  </si>
  <si>
    <t>Partycja</t>
  </si>
  <si>
    <t>Morzyk</t>
  </si>
  <si>
    <t>Augustyńczyk</t>
  </si>
  <si>
    <t>MDK</t>
  </si>
  <si>
    <t>Makles</t>
  </si>
  <si>
    <t>Jafra</t>
  </si>
  <si>
    <t>Kołek</t>
  </si>
  <si>
    <t>Krasińska</t>
  </si>
  <si>
    <t>Ociepa</t>
  </si>
  <si>
    <t>Kowalik</t>
  </si>
  <si>
    <t>Borowiecka</t>
  </si>
  <si>
    <t>"WIKING" Radomsko</t>
  </si>
  <si>
    <t>Wawrzyniak</t>
  </si>
  <si>
    <t>Pluta</t>
  </si>
  <si>
    <t>Banaszczyk</t>
  </si>
  <si>
    <t>Kucharzewska</t>
  </si>
  <si>
    <t>Samek</t>
  </si>
  <si>
    <t>Stawska</t>
  </si>
  <si>
    <t>Agnieszka</t>
  </si>
  <si>
    <t>Pierzak</t>
  </si>
  <si>
    <t>Więcek</t>
  </si>
  <si>
    <t>Joanna</t>
  </si>
  <si>
    <t>Węgrzyńska</t>
  </si>
  <si>
    <t>Gaik</t>
  </si>
  <si>
    <t>Zieliński</t>
  </si>
  <si>
    <t>Węgrzyński</t>
  </si>
  <si>
    <t>Radziejewski</t>
  </si>
  <si>
    <t>38,06</t>
  </si>
  <si>
    <t>Kosecki</t>
  </si>
  <si>
    <t>Włodarczyk</t>
  </si>
  <si>
    <t>Antoni</t>
  </si>
  <si>
    <t>Firek</t>
  </si>
  <si>
    <t>Siorek</t>
  </si>
  <si>
    <t>UKS ATUT Częstochowa</t>
  </si>
  <si>
    <t>Słomian</t>
  </si>
  <si>
    <t>Pocztańska</t>
  </si>
  <si>
    <t>SP 36 Częstochowa</t>
  </si>
  <si>
    <t>Wróbel</t>
  </si>
  <si>
    <t>Modlińska</t>
  </si>
  <si>
    <t>49,00</t>
  </si>
  <si>
    <t>Konarska</t>
  </si>
  <si>
    <t>Latek</t>
  </si>
  <si>
    <t>Demczuk</t>
  </si>
  <si>
    <t>Majchrzak</t>
  </si>
  <si>
    <t>38,50</t>
  </si>
  <si>
    <t>Bujak</t>
  </si>
  <si>
    <t>Kazen</t>
  </si>
  <si>
    <t xml:space="preserve">Mizgała </t>
  </si>
  <si>
    <t>Rorat</t>
  </si>
  <si>
    <t>Mikłaszewicz</t>
  </si>
  <si>
    <t>Teperski</t>
  </si>
  <si>
    <t>Stanowski</t>
  </si>
  <si>
    <t>Zielonka</t>
  </si>
  <si>
    <t>Kaja</t>
  </si>
  <si>
    <t>Maźniewska</t>
  </si>
  <si>
    <t>Marszałek</t>
  </si>
  <si>
    <t>Róża</t>
  </si>
  <si>
    <t>Boczkowska</t>
  </si>
  <si>
    <t>Śliwowska</t>
  </si>
  <si>
    <t>Ida</t>
  </si>
  <si>
    <t>Słabikowska</t>
  </si>
  <si>
    <t>Liwia</t>
  </si>
  <si>
    <t>Szewiński</t>
  </si>
  <si>
    <t>Adam</t>
  </si>
  <si>
    <t>Buzdygan</t>
  </si>
  <si>
    <t>Wolnik</t>
  </si>
  <si>
    <t>Gerard</t>
  </si>
  <si>
    <t>Nowakowski</t>
  </si>
  <si>
    <t>Pilecki</t>
  </si>
  <si>
    <t>Dylewski</t>
  </si>
  <si>
    <t>Majewski</t>
  </si>
  <si>
    <t>Maksymilian</t>
  </si>
  <si>
    <t>Porada</t>
  </si>
  <si>
    <t>Radek</t>
  </si>
  <si>
    <t>Gwiazda</t>
  </si>
  <si>
    <t>Tadko</t>
  </si>
  <si>
    <t>Rydz</t>
  </si>
  <si>
    <t>Marciniak</t>
  </si>
  <si>
    <t>Pendrasik</t>
  </si>
  <si>
    <t>71,41</t>
  </si>
  <si>
    <t>72,40</t>
  </si>
  <si>
    <t>69,31</t>
  </si>
  <si>
    <t>73,19</t>
  </si>
  <si>
    <t>99,99</t>
  </si>
  <si>
    <t>65,91</t>
  </si>
  <si>
    <t>58,44</t>
  </si>
  <si>
    <t>57,75</t>
  </si>
  <si>
    <t>57,71</t>
  </si>
  <si>
    <t>54,25</t>
  </si>
  <si>
    <t>60,06</t>
  </si>
  <si>
    <t>53,10</t>
  </si>
  <si>
    <t>61,03</t>
  </si>
  <si>
    <t>50,96</t>
  </si>
  <si>
    <t>51,47</t>
  </si>
  <si>
    <t>53,78</t>
  </si>
  <si>
    <t>53,12</t>
  </si>
  <si>
    <t>46,25</t>
  </si>
  <si>
    <t>44,72</t>
  </si>
  <si>
    <t>45,59</t>
  </si>
  <si>
    <t>45,78</t>
  </si>
  <si>
    <t>46,44</t>
  </si>
  <si>
    <t>42,78</t>
  </si>
  <si>
    <t>42,63</t>
  </si>
  <si>
    <t>40,66</t>
  </si>
  <si>
    <t>48,60</t>
  </si>
  <si>
    <t>46,91</t>
  </si>
  <si>
    <t>41,75</t>
  </si>
  <si>
    <t>41,20</t>
  </si>
  <si>
    <t>40,84</t>
  </si>
  <si>
    <t>45,40</t>
  </si>
  <si>
    <t>39,85</t>
  </si>
  <si>
    <t>50,40</t>
  </si>
  <si>
    <t>48,69</t>
  </si>
  <si>
    <t>43,07</t>
  </si>
  <si>
    <t>50,63</t>
  </si>
  <si>
    <t>46,65</t>
  </si>
  <si>
    <t>48,46</t>
  </si>
  <si>
    <t>49,28</t>
  </si>
  <si>
    <t>40,22</t>
  </si>
  <si>
    <t>42,85</t>
  </si>
  <si>
    <t>39,38</t>
  </si>
  <si>
    <t>41,28</t>
  </si>
  <si>
    <t>39,06</t>
  </si>
  <si>
    <t>38,81</t>
  </si>
  <si>
    <t>38,34</t>
  </si>
  <si>
    <t>36,81</t>
  </si>
  <si>
    <t>38,16</t>
  </si>
  <si>
    <t>36,53</t>
  </si>
  <si>
    <t>34,22</t>
  </si>
  <si>
    <t>84,59</t>
  </si>
  <si>
    <t>79,56</t>
  </si>
  <si>
    <t>66,97</t>
  </si>
  <si>
    <t>51,53</t>
  </si>
  <si>
    <t>58,94</t>
  </si>
  <si>
    <t>57,72</t>
  </si>
  <si>
    <t>50,25</t>
  </si>
  <si>
    <t>55,82</t>
  </si>
  <si>
    <t>60,00</t>
  </si>
  <si>
    <t>60,09</t>
  </si>
  <si>
    <t>53,06</t>
  </si>
  <si>
    <t>46,22</t>
  </si>
  <si>
    <t>50,16</t>
  </si>
  <si>
    <t>46,35</t>
  </si>
  <si>
    <t>45,54</t>
  </si>
  <si>
    <t>45,53</t>
  </si>
  <si>
    <t>42,46</t>
  </si>
  <si>
    <t>44,59</t>
  </si>
  <si>
    <t>43,03</t>
  </si>
  <si>
    <t>44,41</t>
  </si>
  <si>
    <t>38,46</t>
  </si>
  <si>
    <t>38,47</t>
  </si>
  <si>
    <t>33,93</t>
  </si>
  <si>
    <t>Wąsowicz</t>
  </si>
  <si>
    <t>57,88</t>
  </si>
  <si>
    <t>43,10</t>
  </si>
  <si>
    <t>44,96</t>
  </si>
  <si>
    <t>49,12</t>
  </si>
  <si>
    <t>43,25</t>
  </si>
  <si>
    <t>50,34</t>
  </si>
  <si>
    <t>43,35</t>
  </si>
  <si>
    <t>42,16</t>
  </si>
  <si>
    <t>45,50</t>
  </si>
  <si>
    <t>40,75</t>
  </si>
  <si>
    <t>41,09</t>
  </si>
  <si>
    <t>41,38</t>
  </si>
  <si>
    <t>38,28</t>
  </si>
  <si>
    <t>38,04</t>
  </si>
  <si>
    <t>35,91</t>
  </si>
  <si>
    <t>35,88</t>
  </si>
  <si>
    <t>34,78</t>
  </si>
  <si>
    <t>35,47</t>
  </si>
  <si>
    <t>34,62</t>
  </si>
  <si>
    <t>32,50</t>
  </si>
  <si>
    <t>2:22,54</t>
  </si>
  <si>
    <t>3:14,55</t>
  </si>
  <si>
    <t>2:29,47</t>
  </si>
  <si>
    <t>2:48,72</t>
  </si>
  <si>
    <t>2:53,49</t>
  </si>
  <si>
    <t>2:55,19</t>
  </si>
  <si>
    <t>2:39,16</t>
  </si>
  <si>
    <t>2:30,85</t>
  </si>
  <si>
    <t>2:54,38</t>
  </si>
  <si>
    <t>2:57,08</t>
  </si>
  <si>
    <t>2:54,47</t>
  </si>
  <si>
    <t>2:43,99</t>
  </si>
  <si>
    <t>3:01,02</t>
  </si>
  <si>
    <t>2:52,22</t>
  </si>
  <si>
    <t>2:22,07</t>
  </si>
  <si>
    <t>2:30,09</t>
  </si>
  <si>
    <t>2:39,73</t>
  </si>
  <si>
    <t>2:37,61</t>
  </si>
  <si>
    <t>2:20,08</t>
  </si>
  <si>
    <t>2:40,09</t>
  </si>
  <si>
    <t>2:44,41</t>
  </si>
  <si>
    <t>2:28,33</t>
  </si>
  <si>
    <t>2:29,46</t>
  </si>
  <si>
    <t>2:29,88</t>
  </si>
  <si>
    <t>2:20,55</t>
  </si>
  <si>
    <t>2:18,25</t>
  </si>
  <si>
    <t>2:24,24</t>
  </si>
  <si>
    <t>2:37,16</t>
  </si>
  <si>
    <t>2:30,66</t>
  </si>
  <si>
    <t>2:41,08</t>
  </si>
  <si>
    <t>2:21,46</t>
  </si>
  <si>
    <t>2:29,41</t>
  </si>
  <si>
    <t>2:15,74</t>
  </si>
  <si>
    <t>2:27,64</t>
  </si>
  <si>
    <t>2:12,33</t>
  </si>
  <si>
    <t>2:01,78</t>
  </si>
  <si>
    <t>2:13,60</t>
  </si>
  <si>
    <t>nieob.</t>
  </si>
  <si>
    <t>2:15,17</t>
  </si>
  <si>
    <t>2:12,58</t>
  </si>
  <si>
    <t>2:19,40</t>
  </si>
  <si>
    <t>2:50,51</t>
  </si>
  <si>
    <t>2:14,11</t>
  </si>
  <si>
    <t>2:23,73</t>
  </si>
  <si>
    <t>2:15,55</t>
  </si>
  <si>
    <t>2:00,26</t>
  </si>
  <si>
    <t>2:08,17</t>
  </si>
  <si>
    <t>2:34,95</t>
  </si>
  <si>
    <t>2:26,59</t>
  </si>
  <si>
    <t>2:35,44</t>
  </si>
  <si>
    <t>2:16,76</t>
  </si>
  <si>
    <t>2:10,64</t>
  </si>
  <si>
    <t>2:14,58</t>
  </si>
  <si>
    <t>2:11,84</t>
  </si>
  <si>
    <t>2:05,44</t>
  </si>
  <si>
    <t>2:05,82</t>
  </si>
  <si>
    <t>2:00,64</t>
  </si>
  <si>
    <t>3:39,74</t>
  </si>
  <si>
    <t>3:26,68</t>
  </si>
  <si>
    <t>2:53,84</t>
  </si>
  <si>
    <t>2:40,27</t>
  </si>
  <si>
    <t>2:58,28</t>
  </si>
  <si>
    <t>2:37,84</t>
  </si>
  <si>
    <t>3:08,46</t>
  </si>
  <si>
    <t>2:22,08</t>
  </si>
  <si>
    <t>2:28,65</t>
  </si>
  <si>
    <t>2:51,65</t>
  </si>
  <si>
    <t>2:43,94</t>
  </si>
  <si>
    <t>2:47,23</t>
  </si>
  <si>
    <t>2:37,83</t>
  </si>
  <si>
    <t>2:20,40</t>
  </si>
  <si>
    <t>2:15,18</t>
  </si>
  <si>
    <t>2:17,08</t>
  </si>
  <si>
    <t>2:22,74</t>
  </si>
  <si>
    <t>2:04,36</t>
  </si>
  <si>
    <t>2:20,21</t>
  </si>
  <si>
    <t>2:06,11</t>
  </si>
  <si>
    <t>2:37,96</t>
  </si>
  <si>
    <t>2:04,48</t>
  </si>
  <si>
    <t>1:56,08</t>
  </si>
  <si>
    <t>2:06,34</t>
  </si>
  <si>
    <t>1:58,81</t>
  </si>
  <si>
    <t>2:20,44</t>
  </si>
  <si>
    <t>2:26,25</t>
  </si>
  <si>
    <t>2:21,20</t>
  </si>
  <si>
    <t>2:18,10</t>
  </si>
  <si>
    <t>2:44,56</t>
  </si>
  <si>
    <t>2:02,45</t>
  </si>
  <si>
    <t>2:12,46</t>
  </si>
  <si>
    <t>2:40,74</t>
  </si>
  <si>
    <t>2:33,41</t>
  </si>
  <si>
    <t>2:28,31</t>
  </si>
  <si>
    <t>2:32,56</t>
  </si>
  <si>
    <t>2:09,97</t>
  </si>
  <si>
    <t>2:21,25</t>
  </si>
  <si>
    <t>2:07,44</t>
  </si>
  <si>
    <t>2:11,09</t>
  </si>
  <si>
    <t>2:10,46</t>
  </si>
  <si>
    <t>2:00,16</t>
  </si>
  <si>
    <t>2:26,39</t>
  </si>
  <si>
    <t>1:59,60</t>
  </si>
  <si>
    <t>1:58,75</t>
  </si>
  <si>
    <t>1:50,10</t>
  </si>
  <si>
    <t>2:02,55</t>
  </si>
  <si>
    <t>1:56,68</t>
  </si>
  <si>
    <t>2:00,10</t>
  </si>
  <si>
    <t>2:00,96</t>
  </si>
  <si>
    <t>1:56,86</t>
  </si>
  <si>
    <t>1:56,88</t>
  </si>
  <si>
    <t>1:54,63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</si>
</sst>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6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1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Fill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/>
    <xf numFmtId="49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Fill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2" fontId="5" fillId="0" borderId="1" xfId="0" applyNumberFormat="1" applyFont="1" applyFill="1" applyBorder="1"/>
    <xf numFmtId="49" fontId="7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5" fillId="0" borderId="2" xfId="0" applyNumberFormat="1" applyFont="1" applyFill="1" applyBorder="1"/>
    <xf numFmtId="47" fontId="5" fillId="0" borderId="0" xfId="0" applyNumberFormat="1" applyFont="1" applyBorder="1" applyAlignment="1">
      <alignment vertical="center"/>
    </xf>
    <xf numFmtId="47" fontId="5" fillId="0" borderId="0" xfId="0" applyNumberFormat="1" applyFont="1" applyBorder="1" applyAlignment="1">
      <alignment horizontal="center"/>
    </xf>
    <xf numFmtId="49" fontId="5" fillId="0" borderId="1" xfId="0" applyNumberFormat="1" applyFont="1" applyBorder="1"/>
    <xf numFmtId="0" fontId="2" fillId="0" borderId="0" xfId="0" applyFont="1" applyAlignment="1">
      <alignment vertic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49" fontId="5" fillId="0" borderId="1" xfId="0" applyNumberFormat="1" applyFont="1" applyFill="1" applyBorder="1"/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vertical="center"/>
    </xf>
    <xf numFmtId="0" fontId="1" fillId="0" borderId="3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5" fillId="0" borderId="18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0" fontId="1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2" fontId="5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22" xfId="0" applyFont="1" applyFill="1" applyBorder="1"/>
    <xf numFmtId="0" fontId="5" fillId="0" borderId="22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/>
    <xf numFmtId="0" fontId="4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/>
    <xf numFmtId="49" fontId="2" fillId="2" borderId="23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/>
    <xf numFmtId="49" fontId="2" fillId="2" borderId="1" xfId="0" applyNumberFormat="1" applyFont="1" applyFill="1" applyBorder="1"/>
    <xf numFmtId="2" fontId="9" fillId="2" borderId="1" xfId="0" applyNumberFormat="1" applyFont="1" applyFill="1" applyBorder="1"/>
    <xf numFmtId="2" fontId="9" fillId="0" borderId="1" xfId="0" applyNumberFormat="1" applyFont="1" applyFill="1" applyBorder="1"/>
    <xf numFmtId="2" fontId="2" fillId="2" borderId="1" xfId="0" applyNumberFormat="1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0" fontId="2" fillId="0" borderId="0" xfId="0" applyFont="1"/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Alignment="1"/>
    <xf numFmtId="2" fontId="2" fillId="0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/>
    </xf>
    <xf numFmtId="0" fontId="5" fillId="2" borderId="2" xfId="0" applyFont="1" applyFill="1" applyBorder="1"/>
    <xf numFmtId="2" fontId="2" fillId="2" borderId="2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2" fillId="0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/>
    <xf numFmtId="49" fontId="2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/>
    <xf numFmtId="2" fontId="2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/>
    <xf numFmtId="0" fontId="9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/>
    </xf>
    <xf numFmtId="49" fontId="5" fillId="3" borderId="1" xfId="0" applyNumberFormat="1" applyFont="1" applyFill="1" applyBorder="1"/>
    <xf numFmtId="2" fontId="9" fillId="3" borderId="1" xfId="0" applyNumberFormat="1" applyFont="1" applyFill="1" applyBorder="1"/>
    <xf numFmtId="49" fontId="2" fillId="3" borderId="1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opLeftCell="A4" workbookViewId="0">
      <selection activeCell="H35" sqref="H35"/>
    </sheetView>
  </sheetViews>
  <sheetFormatPr defaultRowHeight="15"/>
  <cols>
    <col min="1" max="1" width="15.28515625" style="24" customWidth="1"/>
    <col min="2" max="2" width="10.7109375" style="24" customWidth="1"/>
    <col min="3" max="3" width="5.85546875" style="24" customWidth="1"/>
    <col min="4" max="4" width="17.7109375" style="49" customWidth="1"/>
    <col min="5" max="5" width="6.28515625" style="63" customWidth="1"/>
    <col min="6" max="6" width="6.42578125" style="24" customWidth="1"/>
    <col min="7" max="7" width="6.85546875" style="40" customWidth="1"/>
    <col min="8" max="8" width="6.42578125" style="24" customWidth="1"/>
    <col min="9" max="9" width="7.42578125" style="24" customWidth="1"/>
    <col min="10" max="10" width="9.140625" style="19"/>
    <col min="11" max="16384" width="9.140625" style="24"/>
  </cols>
  <sheetData>
    <row r="1" spans="1:15">
      <c r="A1" s="170" t="s">
        <v>0</v>
      </c>
      <c r="B1" s="172" t="s">
        <v>1</v>
      </c>
      <c r="C1" s="20" t="s">
        <v>2</v>
      </c>
      <c r="D1" s="174" t="s">
        <v>3</v>
      </c>
      <c r="E1" s="69" t="s">
        <v>4</v>
      </c>
      <c r="F1" s="168" t="s">
        <v>5</v>
      </c>
      <c r="G1" s="77" t="s">
        <v>4</v>
      </c>
      <c r="H1" s="50"/>
      <c r="I1" s="23" t="s">
        <v>6</v>
      </c>
      <c r="J1" s="166" t="s">
        <v>63</v>
      </c>
    </row>
    <row r="2" spans="1:15" ht="15.75" thickBot="1">
      <c r="A2" s="171"/>
      <c r="B2" s="173"/>
      <c r="C2" s="43" t="s">
        <v>7</v>
      </c>
      <c r="D2" s="175"/>
      <c r="E2" s="71" t="s">
        <v>21</v>
      </c>
      <c r="F2" s="169"/>
      <c r="G2" s="78" t="s">
        <v>9</v>
      </c>
      <c r="H2" s="25" t="s">
        <v>5</v>
      </c>
      <c r="I2" s="44" t="s">
        <v>5</v>
      </c>
      <c r="J2" s="167"/>
    </row>
    <row r="3" spans="1:15" ht="15.75" customHeight="1">
      <c r="A3" s="81" t="s">
        <v>92</v>
      </c>
      <c r="B3" s="81" t="s">
        <v>16</v>
      </c>
      <c r="C3" s="82">
        <v>2003</v>
      </c>
      <c r="D3" s="83" t="s">
        <v>88</v>
      </c>
      <c r="E3" s="84">
        <v>34.22</v>
      </c>
      <c r="F3" s="85">
        <f t="shared" ref="F3:F42" si="0">E3*3</f>
        <v>102.66</v>
      </c>
      <c r="G3" s="91" t="s">
        <v>335</v>
      </c>
      <c r="H3" s="85">
        <v>121.78</v>
      </c>
      <c r="I3" s="85">
        <f t="shared" ref="I3:I42" si="1">F3+H3</f>
        <v>224.44</v>
      </c>
      <c r="J3" s="87">
        <v>1</v>
      </c>
    </row>
    <row r="4" spans="1:15" ht="15.75" customHeight="1">
      <c r="A4" s="81" t="s">
        <v>144</v>
      </c>
      <c r="B4" s="81" t="s">
        <v>145</v>
      </c>
      <c r="C4" s="82">
        <v>2003</v>
      </c>
      <c r="D4" s="83" t="s">
        <v>138</v>
      </c>
      <c r="E4" s="84">
        <v>37.85</v>
      </c>
      <c r="F4" s="85">
        <f t="shared" si="0"/>
        <v>113.55000000000001</v>
      </c>
      <c r="G4" s="91" t="s">
        <v>334</v>
      </c>
      <c r="H4" s="85">
        <v>132.33000000000001</v>
      </c>
      <c r="I4" s="85">
        <f t="shared" si="1"/>
        <v>245.88000000000002</v>
      </c>
      <c r="J4" s="87">
        <f t="shared" ref="J4:J42" si="2">J3+1</f>
        <v>2</v>
      </c>
    </row>
    <row r="5" spans="1:15" ht="15.75" customHeight="1">
      <c r="A5" s="88" t="s">
        <v>76</v>
      </c>
      <c r="B5" s="88" t="s">
        <v>10</v>
      </c>
      <c r="C5" s="82">
        <v>2003</v>
      </c>
      <c r="D5" s="89" t="s">
        <v>37</v>
      </c>
      <c r="E5" s="90" t="s">
        <v>245</v>
      </c>
      <c r="F5" s="85">
        <f t="shared" si="0"/>
        <v>120.66</v>
      </c>
      <c r="G5" s="91" t="s">
        <v>336</v>
      </c>
      <c r="H5" s="85">
        <v>133.6</v>
      </c>
      <c r="I5" s="85">
        <f t="shared" si="1"/>
        <v>254.26</v>
      </c>
      <c r="J5" s="87">
        <f t="shared" si="2"/>
        <v>3</v>
      </c>
      <c r="O5" s="53"/>
    </row>
    <row r="6" spans="1:15" ht="15.75" customHeight="1">
      <c r="A6" s="88" t="s">
        <v>103</v>
      </c>
      <c r="B6" s="88" t="s">
        <v>10</v>
      </c>
      <c r="C6" s="84">
        <v>2003</v>
      </c>
      <c r="D6" s="83" t="s">
        <v>100</v>
      </c>
      <c r="E6" s="90" t="s">
        <v>237</v>
      </c>
      <c r="F6" s="85">
        <f t="shared" si="0"/>
        <v>119.55000000000001</v>
      </c>
      <c r="G6" s="91" t="s">
        <v>332</v>
      </c>
      <c r="H6" s="85">
        <v>135.74</v>
      </c>
      <c r="I6" s="85">
        <f t="shared" si="1"/>
        <v>255.29000000000002</v>
      </c>
      <c r="J6" s="87">
        <f t="shared" si="2"/>
        <v>4</v>
      </c>
    </row>
    <row r="7" spans="1:15" ht="15.75" customHeight="1">
      <c r="A7" s="145" t="s">
        <v>123</v>
      </c>
      <c r="B7" s="145" t="s">
        <v>49</v>
      </c>
      <c r="C7" s="146">
        <v>2004</v>
      </c>
      <c r="D7" s="147" t="s">
        <v>124</v>
      </c>
      <c r="E7" s="148" t="s">
        <v>230</v>
      </c>
      <c r="F7" s="149">
        <f t="shared" si="0"/>
        <v>121.97999999999999</v>
      </c>
      <c r="G7" s="150" t="s">
        <v>325</v>
      </c>
      <c r="H7" s="149">
        <v>138.25</v>
      </c>
      <c r="I7" s="149">
        <f t="shared" si="1"/>
        <v>260.23</v>
      </c>
      <c r="J7" s="151">
        <f t="shared" si="2"/>
        <v>5</v>
      </c>
    </row>
    <row r="8" spans="1:15" ht="15.75" customHeight="1">
      <c r="A8" s="81" t="s">
        <v>93</v>
      </c>
      <c r="B8" s="81" t="s">
        <v>94</v>
      </c>
      <c r="C8" s="82">
        <v>2003</v>
      </c>
      <c r="D8" s="83" t="s">
        <v>88</v>
      </c>
      <c r="E8" s="84">
        <v>38.65</v>
      </c>
      <c r="F8" s="85">
        <f t="shared" si="0"/>
        <v>115.94999999999999</v>
      </c>
      <c r="G8" s="91" t="s">
        <v>333</v>
      </c>
      <c r="H8" s="85">
        <v>147.63999999999999</v>
      </c>
      <c r="I8" s="85">
        <f t="shared" si="1"/>
        <v>263.58999999999997</v>
      </c>
      <c r="J8" s="87">
        <f t="shared" si="2"/>
        <v>6</v>
      </c>
    </row>
    <row r="9" spans="1:15" ht="15.75" customHeight="1">
      <c r="A9" s="35" t="s">
        <v>106</v>
      </c>
      <c r="B9" s="35" t="s">
        <v>10</v>
      </c>
      <c r="C9" s="36">
        <v>2003</v>
      </c>
      <c r="D9" s="65" t="s">
        <v>100</v>
      </c>
      <c r="E9" s="62" t="s">
        <v>235</v>
      </c>
      <c r="F9" s="33">
        <f t="shared" si="0"/>
        <v>122.52000000000001</v>
      </c>
      <c r="G9" s="6" t="s">
        <v>330</v>
      </c>
      <c r="H9" s="68">
        <v>141.46</v>
      </c>
      <c r="I9" s="33">
        <f t="shared" si="1"/>
        <v>263.98</v>
      </c>
      <c r="J9" s="15">
        <f t="shared" si="2"/>
        <v>7</v>
      </c>
    </row>
    <row r="10" spans="1:15" ht="15.75" customHeight="1">
      <c r="A10" s="32" t="s">
        <v>57</v>
      </c>
      <c r="B10" s="32" t="s">
        <v>47</v>
      </c>
      <c r="C10" s="30">
        <v>2003</v>
      </c>
      <c r="D10" s="65" t="s">
        <v>100</v>
      </c>
      <c r="E10" s="62" t="s">
        <v>228</v>
      </c>
      <c r="F10" s="33">
        <f t="shared" si="0"/>
        <v>128.34</v>
      </c>
      <c r="G10" s="6" t="s">
        <v>324</v>
      </c>
      <c r="H10" s="68">
        <v>140.55000000000001</v>
      </c>
      <c r="I10" s="33">
        <f t="shared" si="1"/>
        <v>268.89</v>
      </c>
      <c r="J10" s="15">
        <f t="shared" si="2"/>
        <v>8</v>
      </c>
    </row>
    <row r="11" spans="1:15" ht="15.75" customHeight="1">
      <c r="A11" s="79" t="s">
        <v>51</v>
      </c>
      <c r="B11" s="79" t="s">
        <v>59</v>
      </c>
      <c r="C11" s="80">
        <v>2004</v>
      </c>
      <c r="D11" s="65" t="s">
        <v>88</v>
      </c>
      <c r="E11" s="62" t="s">
        <v>77</v>
      </c>
      <c r="F11" s="33">
        <f t="shared" si="0"/>
        <v>126</v>
      </c>
      <c r="G11" s="6" t="s">
        <v>326</v>
      </c>
      <c r="H11" s="68">
        <v>144.24</v>
      </c>
      <c r="I11" s="33">
        <f t="shared" si="1"/>
        <v>270.24</v>
      </c>
      <c r="J11" s="15">
        <f t="shared" si="2"/>
        <v>9</v>
      </c>
    </row>
    <row r="12" spans="1:15" ht="15.75" customHeight="1">
      <c r="A12" s="29" t="s">
        <v>142</v>
      </c>
      <c r="B12" s="29" t="s">
        <v>20</v>
      </c>
      <c r="C12" s="30">
        <v>2003</v>
      </c>
      <c r="D12" s="64" t="s">
        <v>138</v>
      </c>
      <c r="E12" s="62" t="s">
        <v>61</v>
      </c>
      <c r="F12" s="33">
        <f t="shared" si="0"/>
        <v>124.59</v>
      </c>
      <c r="G12" s="6" t="s">
        <v>328</v>
      </c>
      <c r="H12" s="68">
        <v>150.66</v>
      </c>
      <c r="I12" s="33">
        <f t="shared" si="1"/>
        <v>275.25</v>
      </c>
      <c r="J12" s="15">
        <f t="shared" si="2"/>
        <v>10</v>
      </c>
    </row>
    <row r="13" spans="1:15" ht="15.75" customHeight="1">
      <c r="A13" s="32" t="s">
        <v>90</v>
      </c>
      <c r="B13" s="32" t="s">
        <v>50</v>
      </c>
      <c r="C13" s="30">
        <v>2004</v>
      </c>
      <c r="D13" s="65" t="s">
        <v>88</v>
      </c>
      <c r="E13" s="62" t="s">
        <v>229</v>
      </c>
      <c r="F13" s="33">
        <f t="shared" si="0"/>
        <v>127.89000000000001</v>
      </c>
      <c r="G13" s="6" t="s">
        <v>331</v>
      </c>
      <c r="H13" s="68">
        <v>149.41</v>
      </c>
      <c r="I13" s="33">
        <f t="shared" si="1"/>
        <v>277.3</v>
      </c>
      <c r="J13" s="15">
        <f t="shared" si="2"/>
        <v>11</v>
      </c>
    </row>
    <row r="14" spans="1:15" ht="15.75" customHeight="1">
      <c r="A14" s="29" t="s">
        <v>107</v>
      </c>
      <c r="B14" s="29" t="s">
        <v>18</v>
      </c>
      <c r="C14" s="38">
        <v>2003</v>
      </c>
      <c r="D14" s="65" t="s">
        <v>100</v>
      </c>
      <c r="E14" s="62" t="s">
        <v>227</v>
      </c>
      <c r="F14" s="33">
        <f t="shared" si="0"/>
        <v>139.32</v>
      </c>
      <c r="G14" s="6" t="s">
        <v>318</v>
      </c>
      <c r="H14" s="68">
        <v>140.08000000000001</v>
      </c>
      <c r="I14" s="33">
        <f t="shared" si="1"/>
        <v>279.39999999999998</v>
      </c>
      <c r="J14" s="15">
        <f t="shared" si="2"/>
        <v>12</v>
      </c>
    </row>
    <row r="15" spans="1:15" ht="15.75" customHeight="1">
      <c r="A15" s="35" t="s">
        <v>147</v>
      </c>
      <c r="B15" s="35" t="s">
        <v>148</v>
      </c>
      <c r="C15" s="36">
        <v>2003</v>
      </c>
      <c r="D15" s="64" t="s">
        <v>138</v>
      </c>
      <c r="E15" s="62" t="s">
        <v>233</v>
      </c>
      <c r="F15" s="33">
        <f t="shared" si="0"/>
        <v>125.25</v>
      </c>
      <c r="G15" s="6" t="s">
        <v>327</v>
      </c>
      <c r="H15" s="68">
        <v>157.16</v>
      </c>
      <c r="I15" s="33">
        <f t="shared" si="1"/>
        <v>282.40999999999997</v>
      </c>
      <c r="J15" s="15">
        <f t="shared" si="2"/>
        <v>13</v>
      </c>
    </row>
    <row r="16" spans="1:15" ht="15.75" customHeight="1">
      <c r="A16" s="152" t="s">
        <v>126</v>
      </c>
      <c r="B16" s="152" t="s">
        <v>127</v>
      </c>
      <c r="C16" s="153">
        <v>2004</v>
      </c>
      <c r="D16" s="147" t="s">
        <v>124</v>
      </c>
      <c r="E16" s="148" t="s">
        <v>224</v>
      </c>
      <c r="F16" s="149">
        <f t="shared" si="0"/>
        <v>134.16</v>
      </c>
      <c r="G16" s="150" t="s">
        <v>323</v>
      </c>
      <c r="H16" s="149">
        <v>149.88</v>
      </c>
      <c r="I16" s="149">
        <f t="shared" si="1"/>
        <v>284.03999999999996</v>
      </c>
      <c r="J16" s="151">
        <f t="shared" si="2"/>
        <v>14</v>
      </c>
    </row>
    <row r="17" spans="1:10" ht="15.75" customHeight="1">
      <c r="A17" s="32" t="s">
        <v>91</v>
      </c>
      <c r="B17" s="32" t="s">
        <v>56</v>
      </c>
      <c r="C17" s="30">
        <v>2003</v>
      </c>
      <c r="D17" s="65" t="s">
        <v>88</v>
      </c>
      <c r="E17" s="62" t="s">
        <v>234</v>
      </c>
      <c r="F17" s="33">
        <f t="shared" si="0"/>
        <v>123.60000000000001</v>
      </c>
      <c r="G17" s="6" t="s">
        <v>329</v>
      </c>
      <c r="H17" s="68">
        <v>161.08000000000001</v>
      </c>
      <c r="I17" s="33">
        <f t="shared" si="1"/>
        <v>284.68</v>
      </c>
      <c r="J17" s="15">
        <f t="shared" si="2"/>
        <v>15</v>
      </c>
    </row>
    <row r="18" spans="1:10" ht="15.75" customHeight="1">
      <c r="A18" s="35" t="s">
        <v>146</v>
      </c>
      <c r="B18" s="35" t="s">
        <v>18</v>
      </c>
      <c r="C18" s="36">
        <v>2003</v>
      </c>
      <c r="D18" s="64" t="s">
        <v>138</v>
      </c>
      <c r="E18" s="62" t="s">
        <v>225</v>
      </c>
      <c r="F18" s="33">
        <f t="shared" si="0"/>
        <v>136.77000000000001</v>
      </c>
      <c r="G18" s="6" t="s">
        <v>321</v>
      </c>
      <c r="H18" s="68">
        <v>148.33000000000001</v>
      </c>
      <c r="I18" s="33">
        <f t="shared" si="1"/>
        <v>285.10000000000002</v>
      </c>
      <c r="J18" s="15">
        <f t="shared" si="2"/>
        <v>16</v>
      </c>
    </row>
    <row r="19" spans="1:10" ht="15.75" customHeight="1">
      <c r="A19" s="145" t="s">
        <v>125</v>
      </c>
      <c r="B19" s="145" t="s">
        <v>52</v>
      </c>
      <c r="C19" s="146">
        <v>2003</v>
      </c>
      <c r="D19" s="147" t="s">
        <v>124</v>
      </c>
      <c r="E19" s="148" t="s">
        <v>236</v>
      </c>
      <c r="F19" s="149">
        <f t="shared" si="0"/>
        <v>136.19999999999999</v>
      </c>
      <c r="G19" s="150" t="s">
        <v>322</v>
      </c>
      <c r="H19" s="149">
        <v>149.46</v>
      </c>
      <c r="I19" s="149">
        <f t="shared" si="1"/>
        <v>285.65999999999997</v>
      </c>
      <c r="J19" s="151">
        <f t="shared" si="2"/>
        <v>17</v>
      </c>
    </row>
    <row r="20" spans="1:10" ht="15.75" customHeight="1">
      <c r="A20" s="29" t="s">
        <v>184</v>
      </c>
      <c r="B20" s="29" t="s">
        <v>12</v>
      </c>
      <c r="C20" s="38">
        <v>2003</v>
      </c>
      <c r="D20" s="64" t="s">
        <v>160</v>
      </c>
      <c r="E20" s="62" t="s">
        <v>231</v>
      </c>
      <c r="F20" s="33">
        <f t="shared" si="0"/>
        <v>145.80000000000001</v>
      </c>
      <c r="G20" s="6" t="s">
        <v>64</v>
      </c>
      <c r="H20" s="68">
        <v>146.74</v>
      </c>
      <c r="I20" s="33">
        <f t="shared" si="1"/>
        <v>292.54000000000002</v>
      </c>
      <c r="J20" s="15">
        <f t="shared" si="2"/>
        <v>18</v>
      </c>
    </row>
    <row r="21" spans="1:10" ht="15.75" customHeight="1">
      <c r="A21" s="29" t="s">
        <v>182</v>
      </c>
      <c r="B21" s="29" t="s">
        <v>183</v>
      </c>
      <c r="C21" s="38">
        <v>2003</v>
      </c>
      <c r="D21" s="64" t="s">
        <v>160</v>
      </c>
      <c r="E21" s="62" t="s">
        <v>220</v>
      </c>
      <c r="F21" s="33">
        <f t="shared" si="0"/>
        <v>154.41</v>
      </c>
      <c r="G21" s="6" t="s">
        <v>314</v>
      </c>
      <c r="H21" s="68">
        <v>142.07</v>
      </c>
      <c r="I21" s="33">
        <f t="shared" si="1"/>
        <v>296.48</v>
      </c>
      <c r="J21" s="15">
        <f t="shared" si="2"/>
        <v>19</v>
      </c>
    </row>
    <row r="22" spans="1:10" ht="15.75" customHeight="1">
      <c r="A22" s="29" t="s">
        <v>143</v>
      </c>
      <c r="B22" s="29" t="s">
        <v>99</v>
      </c>
      <c r="C22" s="38">
        <v>2003</v>
      </c>
      <c r="D22" s="64" t="s">
        <v>138</v>
      </c>
      <c r="E22" s="62" t="s">
        <v>232</v>
      </c>
      <c r="F22" s="33">
        <f t="shared" si="0"/>
        <v>140.72999999999999</v>
      </c>
      <c r="G22" s="6" t="s">
        <v>317</v>
      </c>
      <c r="H22" s="68">
        <v>157.61000000000001</v>
      </c>
      <c r="I22" s="33">
        <f t="shared" si="1"/>
        <v>298.34000000000003</v>
      </c>
      <c r="J22" s="15">
        <f t="shared" si="2"/>
        <v>20</v>
      </c>
    </row>
    <row r="23" spans="1:10" ht="15.75" customHeight="1">
      <c r="A23" s="29" t="s">
        <v>149</v>
      </c>
      <c r="B23" s="29" t="s">
        <v>19</v>
      </c>
      <c r="C23" s="30">
        <v>2003</v>
      </c>
      <c r="D23" s="64" t="s">
        <v>138</v>
      </c>
      <c r="E23" s="62" t="s">
        <v>223</v>
      </c>
      <c r="F23" s="33">
        <f t="shared" si="0"/>
        <v>138.75</v>
      </c>
      <c r="G23" s="6" t="s">
        <v>319</v>
      </c>
      <c r="H23" s="68">
        <v>160.09</v>
      </c>
      <c r="I23" s="33">
        <f t="shared" si="1"/>
        <v>298.84000000000003</v>
      </c>
      <c r="J23" s="15">
        <f t="shared" si="2"/>
        <v>21</v>
      </c>
    </row>
    <row r="24" spans="1:10" ht="15.75" customHeight="1">
      <c r="A24" s="29" t="s">
        <v>141</v>
      </c>
      <c r="B24" s="29" t="s">
        <v>46</v>
      </c>
      <c r="C24" s="38">
        <v>2003</v>
      </c>
      <c r="D24" s="64" t="s">
        <v>138</v>
      </c>
      <c r="E24" s="62" t="s">
        <v>226</v>
      </c>
      <c r="F24" s="33">
        <f t="shared" si="0"/>
        <v>137.34</v>
      </c>
      <c r="G24" s="6" t="s">
        <v>320</v>
      </c>
      <c r="H24" s="68">
        <v>164.41</v>
      </c>
      <c r="I24" s="33">
        <f t="shared" si="1"/>
        <v>301.75</v>
      </c>
      <c r="J24" s="15">
        <f t="shared" si="2"/>
        <v>22</v>
      </c>
    </row>
    <row r="25" spans="1:10" ht="15.75" customHeight="1">
      <c r="A25" s="29" t="s">
        <v>131</v>
      </c>
      <c r="B25" s="29" t="s">
        <v>14</v>
      </c>
      <c r="C25" s="38">
        <v>2004</v>
      </c>
      <c r="D25" s="64" t="s">
        <v>130</v>
      </c>
      <c r="E25" s="62" t="s">
        <v>219</v>
      </c>
      <c r="F25" s="33">
        <f t="shared" si="0"/>
        <v>152.88</v>
      </c>
      <c r="G25" s="6" t="s">
        <v>315</v>
      </c>
      <c r="H25" s="68">
        <v>150.09</v>
      </c>
      <c r="I25" s="33">
        <f t="shared" si="1"/>
        <v>302.97000000000003</v>
      </c>
      <c r="J25" s="15">
        <f t="shared" si="2"/>
        <v>23</v>
      </c>
    </row>
    <row r="26" spans="1:10" ht="15.75" customHeight="1">
      <c r="A26" s="29" t="s">
        <v>179</v>
      </c>
      <c r="B26" s="29" t="s">
        <v>180</v>
      </c>
      <c r="C26" s="38">
        <v>2004</v>
      </c>
      <c r="D26" s="64" t="s">
        <v>160</v>
      </c>
      <c r="E26" s="62" t="s">
        <v>166</v>
      </c>
      <c r="F26" s="33">
        <f t="shared" si="0"/>
        <v>147</v>
      </c>
      <c r="G26" s="6" t="s">
        <v>316</v>
      </c>
      <c r="H26" s="68">
        <v>159.72999999999999</v>
      </c>
      <c r="I26" s="33">
        <f t="shared" si="1"/>
        <v>306.73</v>
      </c>
      <c r="J26" s="15">
        <f t="shared" si="2"/>
        <v>24</v>
      </c>
    </row>
    <row r="27" spans="1:10" ht="15.75" customHeight="1">
      <c r="A27" s="29" t="s">
        <v>108</v>
      </c>
      <c r="B27" s="29" t="s">
        <v>109</v>
      </c>
      <c r="C27" s="38">
        <v>2004</v>
      </c>
      <c r="D27" s="65" t="s">
        <v>100</v>
      </c>
      <c r="E27" s="62" t="s">
        <v>215</v>
      </c>
      <c r="F27" s="33">
        <f t="shared" si="0"/>
        <v>162.75</v>
      </c>
      <c r="G27" s="6" t="s">
        <v>311</v>
      </c>
      <c r="H27" s="68">
        <v>163.99</v>
      </c>
      <c r="I27" s="33">
        <f t="shared" si="1"/>
        <v>326.74</v>
      </c>
      <c r="J27" s="15">
        <f t="shared" si="2"/>
        <v>25</v>
      </c>
    </row>
    <row r="28" spans="1:10" ht="15.75" customHeight="1">
      <c r="A28" s="29" t="s">
        <v>13</v>
      </c>
      <c r="B28" s="29" t="s">
        <v>22</v>
      </c>
      <c r="C28" s="38">
        <v>2004</v>
      </c>
      <c r="D28" s="64" t="s">
        <v>138</v>
      </c>
      <c r="E28" s="62" t="s">
        <v>216</v>
      </c>
      <c r="F28" s="33">
        <f t="shared" si="0"/>
        <v>180.18</v>
      </c>
      <c r="G28" s="6" t="s">
        <v>307</v>
      </c>
      <c r="H28" s="68">
        <v>150.85</v>
      </c>
      <c r="I28" s="33">
        <f t="shared" si="1"/>
        <v>331.03</v>
      </c>
      <c r="J28" s="15">
        <f t="shared" si="2"/>
        <v>26</v>
      </c>
    </row>
    <row r="29" spans="1:10" ht="15.75" customHeight="1">
      <c r="A29" s="35" t="s">
        <v>112</v>
      </c>
      <c r="B29" s="35" t="s">
        <v>17</v>
      </c>
      <c r="C29" s="36">
        <v>2004</v>
      </c>
      <c r="D29" s="65" t="s">
        <v>100</v>
      </c>
      <c r="E29" s="62" t="s">
        <v>217</v>
      </c>
      <c r="F29" s="33">
        <f t="shared" si="0"/>
        <v>159.30000000000001</v>
      </c>
      <c r="G29" s="6" t="s">
        <v>313</v>
      </c>
      <c r="H29" s="68">
        <v>172.22</v>
      </c>
      <c r="I29" s="33">
        <f t="shared" si="1"/>
        <v>331.52</v>
      </c>
      <c r="J29" s="15">
        <f t="shared" si="2"/>
        <v>27</v>
      </c>
    </row>
    <row r="30" spans="1:10" ht="15.75" customHeight="1">
      <c r="A30" s="32" t="s">
        <v>150</v>
      </c>
      <c r="B30" s="32" t="s">
        <v>59</v>
      </c>
      <c r="C30" s="30">
        <v>2004</v>
      </c>
      <c r="D30" s="64" t="s">
        <v>138</v>
      </c>
      <c r="E30" s="62" t="s">
        <v>218</v>
      </c>
      <c r="F30" s="33">
        <f t="shared" si="0"/>
        <v>183.09</v>
      </c>
      <c r="G30" s="6" t="s">
        <v>306</v>
      </c>
      <c r="H30" s="68">
        <v>159.16</v>
      </c>
      <c r="I30" s="33">
        <f t="shared" si="1"/>
        <v>342.25</v>
      </c>
      <c r="J30" s="15">
        <f t="shared" si="2"/>
        <v>28</v>
      </c>
    </row>
    <row r="31" spans="1:10" ht="15.75" customHeight="1">
      <c r="A31" s="145" t="s">
        <v>128</v>
      </c>
      <c r="B31" s="145" t="s">
        <v>16</v>
      </c>
      <c r="C31" s="146">
        <v>2005</v>
      </c>
      <c r="D31" s="147" t="s">
        <v>124</v>
      </c>
      <c r="E31" s="148" t="s">
        <v>221</v>
      </c>
      <c r="F31" s="149">
        <f t="shared" si="0"/>
        <v>161.34</v>
      </c>
      <c r="G31" s="150" t="s">
        <v>312</v>
      </c>
      <c r="H31" s="149">
        <v>181.02</v>
      </c>
      <c r="I31" s="149">
        <f t="shared" si="1"/>
        <v>342.36</v>
      </c>
      <c r="J31" s="151">
        <f t="shared" si="2"/>
        <v>29</v>
      </c>
    </row>
    <row r="32" spans="1:10" ht="15.75" customHeight="1">
      <c r="A32" s="29" t="s">
        <v>110</v>
      </c>
      <c r="B32" s="29" t="s">
        <v>10</v>
      </c>
      <c r="C32" s="38">
        <v>2004</v>
      </c>
      <c r="D32" s="65" t="s">
        <v>100</v>
      </c>
      <c r="E32" s="62" t="s">
        <v>214</v>
      </c>
      <c r="F32" s="33">
        <f t="shared" si="0"/>
        <v>173.13</v>
      </c>
      <c r="G32" s="6" t="s">
        <v>310</v>
      </c>
      <c r="H32" s="68">
        <v>174.47</v>
      </c>
      <c r="I32" s="33">
        <f t="shared" si="1"/>
        <v>347.6</v>
      </c>
      <c r="J32" s="15">
        <f t="shared" si="2"/>
        <v>30</v>
      </c>
    </row>
    <row r="33" spans="1:10" ht="15.75" customHeight="1">
      <c r="A33" s="29" t="s">
        <v>187</v>
      </c>
      <c r="B33" s="29" t="s">
        <v>188</v>
      </c>
      <c r="C33" s="38">
        <v>2004</v>
      </c>
      <c r="D33" s="64" t="s">
        <v>160</v>
      </c>
      <c r="E33" s="62" t="s">
        <v>212</v>
      </c>
      <c r="F33" s="33">
        <f t="shared" si="0"/>
        <v>175.32</v>
      </c>
      <c r="G33" s="6" t="s">
        <v>308</v>
      </c>
      <c r="H33" s="68">
        <v>174.38</v>
      </c>
      <c r="I33" s="33">
        <f t="shared" si="1"/>
        <v>349.7</v>
      </c>
      <c r="J33" s="15">
        <f t="shared" si="2"/>
        <v>31</v>
      </c>
    </row>
    <row r="34" spans="1:10" ht="15.75" customHeight="1">
      <c r="A34" s="29" t="s">
        <v>132</v>
      </c>
      <c r="B34" s="29" t="s">
        <v>54</v>
      </c>
      <c r="C34" s="38">
        <v>2004</v>
      </c>
      <c r="D34" s="65" t="s">
        <v>130</v>
      </c>
      <c r="E34" s="62" t="s">
        <v>213</v>
      </c>
      <c r="F34" s="33">
        <f t="shared" si="0"/>
        <v>173.25</v>
      </c>
      <c r="G34" s="6" t="s">
        <v>309</v>
      </c>
      <c r="H34" s="68">
        <v>177.08</v>
      </c>
      <c r="I34" s="33">
        <f t="shared" si="1"/>
        <v>350.33000000000004</v>
      </c>
      <c r="J34" s="15">
        <f t="shared" si="2"/>
        <v>32</v>
      </c>
    </row>
    <row r="35" spans="1:10" ht="15" customHeight="1">
      <c r="A35" s="32" t="s">
        <v>185</v>
      </c>
      <c r="B35" s="32" t="s">
        <v>186</v>
      </c>
      <c r="C35" s="30">
        <v>2006</v>
      </c>
      <c r="D35" s="64" t="s">
        <v>160</v>
      </c>
      <c r="E35" s="54" t="s">
        <v>206</v>
      </c>
      <c r="F35" s="33">
        <f t="shared" si="0"/>
        <v>214.23</v>
      </c>
      <c r="G35" s="6" t="s">
        <v>303</v>
      </c>
      <c r="H35" s="68">
        <v>148.72</v>
      </c>
      <c r="I35" s="33">
        <f t="shared" si="1"/>
        <v>362.95</v>
      </c>
      <c r="J35" s="15">
        <f t="shared" si="2"/>
        <v>33</v>
      </c>
    </row>
    <row r="36" spans="1:10" ht="15" customHeight="1">
      <c r="A36" s="55" t="s">
        <v>133</v>
      </c>
      <c r="B36" s="55" t="s">
        <v>18</v>
      </c>
      <c r="C36" s="38">
        <v>2005</v>
      </c>
      <c r="D36" s="64" t="s">
        <v>130</v>
      </c>
      <c r="E36" s="54" t="s">
        <v>207</v>
      </c>
      <c r="F36" s="33">
        <f t="shared" si="0"/>
        <v>217.20000000000002</v>
      </c>
      <c r="G36" s="6" t="s">
        <v>302</v>
      </c>
      <c r="H36" s="68">
        <v>149.47</v>
      </c>
      <c r="I36" s="33">
        <f t="shared" si="1"/>
        <v>366.67</v>
      </c>
      <c r="J36" s="15">
        <f t="shared" si="2"/>
        <v>34</v>
      </c>
    </row>
    <row r="37" spans="1:10" ht="15" customHeight="1">
      <c r="A37" s="35" t="s">
        <v>129</v>
      </c>
      <c r="B37" s="35" t="s">
        <v>11</v>
      </c>
      <c r="C37" s="36">
        <v>2003</v>
      </c>
      <c r="D37" s="64" t="s">
        <v>130</v>
      </c>
      <c r="E37" s="62" t="s">
        <v>211</v>
      </c>
      <c r="F37" s="33">
        <f t="shared" si="0"/>
        <v>197.73</v>
      </c>
      <c r="G37" s="6" t="s">
        <v>305</v>
      </c>
      <c r="H37" s="68">
        <v>175.19</v>
      </c>
      <c r="I37" s="33">
        <f t="shared" si="1"/>
        <v>372.91999999999996</v>
      </c>
      <c r="J37" s="15">
        <f t="shared" si="2"/>
        <v>35</v>
      </c>
    </row>
    <row r="38" spans="1:10" ht="15.75" customHeight="1">
      <c r="A38" s="29" t="s">
        <v>134</v>
      </c>
      <c r="B38" s="29" t="s">
        <v>46</v>
      </c>
      <c r="C38" s="38">
        <v>2005</v>
      </c>
      <c r="D38" s="64" t="s">
        <v>130</v>
      </c>
      <c r="E38" s="54" t="s">
        <v>208</v>
      </c>
      <c r="F38" s="33">
        <f t="shared" si="0"/>
        <v>207.93</v>
      </c>
      <c r="G38" s="6" t="s">
        <v>304</v>
      </c>
      <c r="H38" s="68">
        <v>173.49</v>
      </c>
      <c r="I38" s="33">
        <f t="shared" si="1"/>
        <v>381.42</v>
      </c>
      <c r="J38" s="15">
        <f t="shared" si="2"/>
        <v>36</v>
      </c>
    </row>
    <row r="39" spans="1:10" ht="15.75" customHeight="1">
      <c r="A39" s="29" t="s">
        <v>111</v>
      </c>
      <c r="B39" s="29" t="s">
        <v>44</v>
      </c>
      <c r="C39" s="38">
        <v>2006</v>
      </c>
      <c r="D39" s="65" t="s">
        <v>100</v>
      </c>
      <c r="E39" s="54" t="s">
        <v>209</v>
      </c>
      <c r="F39" s="33">
        <f t="shared" si="0"/>
        <v>219.57</v>
      </c>
      <c r="G39" s="6" t="s">
        <v>301</v>
      </c>
      <c r="H39" s="68">
        <v>194.55</v>
      </c>
      <c r="I39" s="33">
        <f t="shared" si="1"/>
        <v>414.12</v>
      </c>
      <c r="J39" s="15">
        <f t="shared" si="2"/>
        <v>37</v>
      </c>
    </row>
    <row r="40" spans="1:10" ht="15.75" customHeight="1">
      <c r="A40" s="29" t="s">
        <v>104</v>
      </c>
      <c r="B40" s="29" t="s">
        <v>22</v>
      </c>
      <c r="C40" s="38">
        <v>2005</v>
      </c>
      <c r="D40" s="64" t="s">
        <v>160</v>
      </c>
      <c r="E40" s="62" t="s">
        <v>210</v>
      </c>
      <c r="F40" s="33">
        <f t="shared" si="0"/>
        <v>299.96999999999997</v>
      </c>
      <c r="G40" s="9" t="s">
        <v>300</v>
      </c>
      <c r="H40" s="33">
        <v>142.54</v>
      </c>
      <c r="I40" s="33">
        <f t="shared" si="1"/>
        <v>442.51</v>
      </c>
      <c r="J40" s="15">
        <f t="shared" si="2"/>
        <v>38</v>
      </c>
    </row>
    <row r="41" spans="1:10" ht="15.75" customHeight="1">
      <c r="A41" s="29" t="s">
        <v>202</v>
      </c>
      <c r="B41" s="29" t="s">
        <v>20</v>
      </c>
      <c r="C41" s="38">
        <v>2005</v>
      </c>
      <c r="D41" s="64" t="s">
        <v>160</v>
      </c>
      <c r="E41" s="36">
        <v>52.82</v>
      </c>
      <c r="F41" s="33">
        <f t="shared" si="0"/>
        <v>158.46</v>
      </c>
      <c r="G41" s="6" t="s">
        <v>337</v>
      </c>
      <c r="H41" s="68">
        <v>999.99</v>
      </c>
      <c r="I41" s="33">
        <f t="shared" si="1"/>
        <v>1158.45</v>
      </c>
      <c r="J41" s="15">
        <f t="shared" si="2"/>
        <v>39</v>
      </c>
    </row>
    <row r="42" spans="1:10">
      <c r="A42" s="29" t="s">
        <v>181</v>
      </c>
      <c r="B42" s="29" t="s">
        <v>14</v>
      </c>
      <c r="C42" s="38">
        <v>2003</v>
      </c>
      <c r="D42" s="64" t="s">
        <v>160</v>
      </c>
      <c r="E42" s="67" t="s">
        <v>222</v>
      </c>
      <c r="F42" s="33">
        <f t="shared" si="0"/>
        <v>159.35999999999999</v>
      </c>
      <c r="G42" s="6" t="s">
        <v>337</v>
      </c>
      <c r="H42" s="68">
        <v>999.99</v>
      </c>
      <c r="I42" s="33">
        <f t="shared" si="1"/>
        <v>1159.3499999999999</v>
      </c>
      <c r="J42" s="15">
        <f t="shared" si="2"/>
        <v>40</v>
      </c>
    </row>
    <row r="43" spans="1:10">
      <c r="J43" s="24"/>
    </row>
    <row r="44" spans="1:10">
      <c r="J44" s="24"/>
    </row>
    <row r="45" spans="1:10">
      <c r="J45" s="24"/>
    </row>
    <row r="46" spans="1:10">
      <c r="J46" s="24"/>
    </row>
  </sheetData>
  <mergeCells count="5">
    <mergeCell ref="J1:J2"/>
    <mergeCell ref="F1:F2"/>
    <mergeCell ref="A1:A2"/>
    <mergeCell ref="B1:B2"/>
    <mergeCell ref="D1:D2"/>
  </mergeCells>
  <phoneticPr fontId="3" type="noConversion"/>
  <pageMargins left="0.59055118110236227" right="0.59055118110236227" top="1.3779527559055118" bottom="1.1811023622047245" header="0.51181102362204722" footer="0.51181102362204722"/>
  <pageSetup paperSize="9" orientation="portrait" horizontalDpi="300" verticalDpi="300" r:id="rId1"/>
  <headerFooter alignWithMargins="0">
    <oddHeader>&amp;L&amp;G&amp;COGÓLNOPOLSKIE ZAWODY
 W DWUBOJU NOWOCZESNYM DZIECI "PENTA DAY"&amp;R&amp;G</oddHeader>
    <oddFooter>&amp;CCZĘSTOCHOWA 15.06.2013 r.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G33" sqref="G33"/>
    </sheetView>
  </sheetViews>
  <sheetFormatPr defaultRowHeight="15"/>
  <cols>
    <col min="1" max="1" width="14.28515625" style="24" customWidth="1"/>
    <col min="2" max="2" width="10.42578125" style="24" customWidth="1"/>
    <col min="3" max="3" width="4.7109375" style="40" customWidth="1"/>
    <col min="4" max="4" width="19.140625" style="56" customWidth="1"/>
    <col min="5" max="5" width="5.28515625" style="24" customWidth="1"/>
    <col min="6" max="6" width="6.7109375" style="63" customWidth="1"/>
    <col min="7" max="7" width="5.85546875" style="24" customWidth="1"/>
    <col min="8" max="8" width="6.28515625" style="24" customWidth="1"/>
    <col min="9" max="9" width="6.5703125" style="24" customWidth="1"/>
    <col min="10" max="16384" width="9.140625" style="24"/>
  </cols>
  <sheetData>
    <row r="1" spans="1:11">
      <c r="A1" s="170" t="s">
        <v>0</v>
      </c>
      <c r="B1" s="172" t="s">
        <v>1</v>
      </c>
      <c r="C1" s="60" t="s">
        <v>2</v>
      </c>
      <c r="D1" s="174" t="s">
        <v>3</v>
      </c>
      <c r="E1" s="72" t="s">
        <v>4</v>
      </c>
      <c r="F1" s="180" t="s">
        <v>5</v>
      </c>
      <c r="G1" s="22" t="s">
        <v>4</v>
      </c>
      <c r="H1" s="178" t="s">
        <v>5</v>
      </c>
      <c r="I1" s="23" t="s">
        <v>6</v>
      </c>
      <c r="J1" s="176" t="s">
        <v>63</v>
      </c>
    </row>
    <row r="2" spans="1:11" ht="15.75" thickBot="1">
      <c r="A2" s="182"/>
      <c r="B2" s="183"/>
      <c r="C2" s="61" t="s">
        <v>7</v>
      </c>
      <c r="D2" s="184"/>
      <c r="E2" s="73" t="s">
        <v>21</v>
      </c>
      <c r="F2" s="181"/>
      <c r="G2" s="26" t="s">
        <v>9</v>
      </c>
      <c r="H2" s="179"/>
      <c r="I2" s="44" t="s">
        <v>5</v>
      </c>
      <c r="J2" s="177"/>
    </row>
    <row r="3" spans="1:11" ht="15.75" customHeight="1">
      <c r="A3" s="81" t="s">
        <v>159</v>
      </c>
      <c r="B3" s="81" t="s">
        <v>14</v>
      </c>
      <c r="C3" s="92">
        <v>2002</v>
      </c>
      <c r="D3" s="83" t="s">
        <v>160</v>
      </c>
      <c r="E3" s="99" t="s">
        <v>255</v>
      </c>
      <c r="F3" s="93">
        <f t="shared" ref="F3:F21" si="0">E3*3</f>
        <v>102.66</v>
      </c>
      <c r="G3" s="98" t="s">
        <v>356</v>
      </c>
      <c r="H3" s="94">
        <v>120.64</v>
      </c>
      <c r="I3" s="94">
        <f t="shared" ref="I3:I21" si="1">F3+H3</f>
        <v>223.3</v>
      </c>
      <c r="J3" s="95">
        <v>1</v>
      </c>
    </row>
    <row r="4" spans="1:11" ht="15.75" customHeight="1">
      <c r="A4" s="81" t="s">
        <v>101</v>
      </c>
      <c r="B4" s="81" t="s">
        <v>102</v>
      </c>
      <c r="C4" s="92">
        <v>2002</v>
      </c>
      <c r="D4" s="83" t="s">
        <v>100</v>
      </c>
      <c r="E4" s="100" t="s">
        <v>254</v>
      </c>
      <c r="F4" s="84">
        <f t="shared" si="0"/>
        <v>109.59</v>
      </c>
      <c r="G4" s="98" t="s">
        <v>355</v>
      </c>
      <c r="H4" s="94">
        <v>125.82</v>
      </c>
      <c r="I4" s="94">
        <f t="shared" si="1"/>
        <v>235.41</v>
      </c>
      <c r="J4" s="95">
        <f t="shared" ref="J4:J19" si="2">J3+1</f>
        <v>2</v>
      </c>
    </row>
    <row r="5" spans="1:11" ht="15.75" customHeight="1">
      <c r="A5" s="81" t="s">
        <v>111</v>
      </c>
      <c r="B5" s="81" t="s">
        <v>59</v>
      </c>
      <c r="C5" s="92">
        <v>2002</v>
      </c>
      <c r="D5" s="83" t="s">
        <v>160</v>
      </c>
      <c r="E5" s="100" t="s">
        <v>252</v>
      </c>
      <c r="F5" s="84">
        <f t="shared" si="0"/>
        <v>110.43</v>
      </c>
      <c r="G5" s="98" t="s">
        <v>354</v>
      </c>
      <c r="H5" s="94">
        <v>125.44</v>
      </c>
      <c r="I5" s="94">
        <f t="shared" si="1"/>
        <v>235.87</v>
      </c>
      <c r="J5" s="87">
        <f t="shared" si="2"/>
        <v>3</v>
      </c>
      <c r="K5" s="46"/>
    </row>
    <row r="6" spans="1:11" ht="15.75" customHeight="1">
      <c r="A6" s="96" t="s">
        <v>71</v>
      </c>
      <c r="B6" s="82" t="s">
        <v>72</v>
      </c>
      <c r="C6" s="92">
        <v>2002</v>
      </c>
      <c r="D6" s="83" t="s">
        <v>37</v>
      </c>
      <c r="E6" s="100" t="s">
        <v>70</v>
      </c>
      <c r="F6" s="97">
        <f t="shared" si="0"/>
        <v>111.30000000000001</v>
      </c>
      <c r="G6" s="98" t="s">
        <v>353</v>
      </c>
      <c r="H6" s="94">
        <v>131.84</v>
      </c>
      <c r="I6" s="94">
        <f t="shared" si="1"/>
        <v>243.14000000000001</v>
      </c>
      <c r="J6" s="87">
        <f t="shared" si="2"/>
        <v>4</v>
      </c>
      <c r="K6" s="46"/>
    </row>
    <row r="7" spans="1:11" ht="15.75" customHeight="1">
      <c r="A7" s="81" t="s">
        <v>137</v>
      </c>
      <c r="B7" s="81" t="s">
        <v>14</v>
      </c>
      <c r="C7" s="92">
        <v>2002</v>
      </c>
      <c r="D7" s="83" t="s">
        <v>138</v>
      </c>
      <c r="E7" s="100" t="s">
        <v>253</v>
      </c>
      <c r="F7" s="84">
        <f t="shared" si="0"/>
        <v>114.47999999999999</v>
      </c>
      <c r="G7" s="98" t="s">
        <v>351</v>
      </c>
      <c r="H7" s="94">
        <v>130.63999999999999</v>
      </c>
      <c r="I7" s="94">
        <f t="shared" si="1"/>
        <v>245.11999999999998</v>
      </c>
      <c r="J7" s="87">
        <f t="shared" si="2"/>
        <v>5</v>
      </c>
      <c r="K7" s="46"/>
    </row>
    <row r="8" spans="1:11" ht="15.75" customHeight="1">
      <c r="A8" s="81" t="s">
        <v>164</v>
      </c>
      <c r="B8" s="81" t="s">
        <v>45</v>
      </c>
      <c r="C8" s="92">
        <v>2002</v>
      </c>
      <c r="D8" s="83" t="s">
        <v>160</v>
      </c>
      <c r="E8" s="100" t="s">
        <v>154</v>
      </c>
      <c r="F8" s="84">
        <f t="shared" si="0"/>
        <v>114.18</v>
      </c>
      <c r="G8" s="98" t="s">
        <v>352</v>
      </c>
      <c r="H8" s="94">
        <v>134.58000000000001</v>
      </c>
      <c r="I8" s="94">
        <f t="shared" si="1"/>
        <v>248.76000000000002</v>
      </c>
      <c r="J8" s="87">
        <f t="shared" si="2"/>
        <v>6</v>
      </c>
      <c r="K8" s="46"/>
    </row>
    <row r="9" spans="1:11" ht="15.75" customHeight="1">
      <c r="A9" s="29" t="s">
        <v>140</v>
      </c>
      <c r="B9" s="29" t="s">
        <v>19</v>
      </c>
      <c r="C9" s="4">
        <v>2002</v>
      </c>
      <c r="D9" s="64" t="s">
        <v>138</v>
      </c>
      <c r="E9" s="101" t="s">
        <v>246</v>
      </c>
      <c r="F9" s="36">
        <f t="shared" si="0"/>
        <v>128.55000000000001</v>
      </c>
      <c r="G9" s="11" t="s">
        <v>345</v>
      </c>
      <c r="H9" s="45">
        <v>120.26</v>
      </c>
      <c r="I9" s="45">
        <f t="shared" si="1"/>
        <v>248.81</v>
      </c>
      <c r="J9" s="12">
        <f t="shared" si="2"/>
        <v>7</v>
      </c>
      <c r="K9" s="42"/>
    </row>
    <row r="10" spans="1:11" ht="15.75" customHeight="1">
      <c r="A10" s="35" t="s">
        <v>161</v>
      </c>
      <c r="B10" s="35" t="s">
        <v>145</v>
      </c>
      <c r="C10" s="4">
        <v>2002</v>
      </c>
      <c r="D10" s="64" t="s">
        <v>160</v>
      </c>
      <c r="E10" s="101" t="s">
        <v>251</v>
      </c>
      <c r="F10" s="36">
        <f t="shared" si="0"/>
        <v>115.02000000000001</v>
      </c>
      <c r="G10" s="11" t="s">
        <v>350</v>
      </c>
      <c r="H10" s="45">
        <v>136.76</v>
      </c>
      <c r="I10" s="45">
        <f t="shared" si="1"/>
        <v>251.78</v>
      </c>
      <c r="J10" s="12">
        <f t="shared" si="2"/>
        <v>8</v>
      </c>
      <c r="K10" s="47"/>
    </row>
    <row r="11" spans="1:11" ht="15.75" customHeight="1">
      <c r="A11" s="29" t="s">
        <v>104</v>
      </c>
      <c r="B11" s="29" t="s">
        <v>19</v>
      </c>
      <c r="C11" s="4">
        <v>2002</v>
      </c>
      <c r="D11" s="65" t="s">
        <v>100</v>
      </c>
      <c r="E11" s="101" t="s">
        <v>248</v>
      </c>
      <c r="F11" s="36">
        <f t="shared" si="0"/>
        <v>123.84</v>
      </c>
      <c r="G11" s="11" t="s">
        <v>346</v>
      </c>
      <c r="H11" s="45">
        <v>128.16999999999999</v>
      </c>
      <c r="I11" s="45">
        <f t="shared" si="1"/>
        <v>252.01</v>
      </c>
      <c r="J11" s="12">
        <f t="shared" si="2"/>
        <v>9</v>
      </c>
      <c r="K11" s="47"/>
    </row>
    <row r="12" spans="1:11" ht="15.75" customHeight="1">
      <c r="A12" s="32" t="s">
        <v>74</v>
      </c>
      <c r="B12" s="32" t="s">
        <v>75</v>
      </c>
      <c r="C12" s="3">
        <v>2002</v>
      </c>
      <c r="D12" s="65" t="s">
        <v>37</v>
      </c>
      <c r="E12" s="101" t="s">
        <v>249</v>
      </c>
      <c r="F12" s="36">
        <f t="shared" si="0"/>
        <v>117.18</v>
      </c>
      <c r="G12" s="11" t="s">
        <v>348</v>
      </c>
      <c r="H12" s="45">
        <v>146.59</v>
      </c>
      <c r="I12" s="45">
        <f t="shared" si="1"/>
        <v>263.77</v>
      </c>
      <c r="J12" s="12">
        <f t="shared" si="2"/>
        <v>10</v>
      </c>
      <c r="K12" s="47"/>
    </row>
    <row r="13" spans="1:11" ht="15.75" customHeight="1">
      <c r="A13" s="29" t="s">
        <v>165</v>
      </c>
      <c r="B13" s="29" t="s">
        <v>14</v>
      </c>
      <c r="C13" s="4">
        <v>2002</v>
      </c>
      <c r="D13" s="64" t="s">
        <v>163</v>
      </c>
      <c r="E13" s="102" t="s">
        <v>240</v>
      </c>
      <c r="F13" s="13">
        <f t="shared" si="0"/>
        <v>129.21</v>
      </c>
      <c r="G13" s="11" t="s">
        <v>344</v>
      </c>
      <c r="H13" s="45">
        <v>135.55000000000001</v>
      </c>
      <c r="I13" s="45">
        <f t="shared" si="1"/>
        <v>264.76</v>
      </c>
      <c r="J13" s="12">
        <f t="shared" si="2"/>
        <v>11</v>
      </c>
      <c r="K13" s="47"/>
    </row>
    <row r="14" spans="1:11" ht="15.75" customHeight="1">
      <c r="A14" s="32" t="s">
        <v>139</v>
      </c>
      <c r="B14" s="32" t="s">
        <v>20</v>
      </c>
      <c r="C14" s="3">
        <v>2002</v>
      </c>
      <c r="D14" s="64" t="s">
        <v>138</v>
      </c>
      <c r="E14" s="101" t="s">
        <v>250</v>
      </c>
      <c r="F14" s="36">
        <f t="shared" si="0"/>
        <v>116.43</v>
      </c>
      <c r="G14" s="11" t="s">
        <v>349</v>
      </c>
      <c r="H14" s="45">
        <v>155.44</v>
      </c>
      <c r="I14" s="45">
        <f t="shared" si="1"/>
        <v>271.87</v>
      </c>
      <c r="J14" s="12">
        <f t="shared" si="2"/>
        <v>12</v>
      </c>
      <c r="K14" s="46"/>
    </row>
    <row r="15" spans="1:11" ht="15.75" customHeight="1">
      <c r="A15" s="32" t="s">
        <v>95</v>
      </c>
      <c r="B15" s="32" t="s">
        <v>96</v>
      </c>
      <c r="C15" s="3">
        <v>2002</v>
      </c>
      <c r="D15" s="65" t="s">
        <v>88</v>
      </c>
      <c r="E15" s="101" t="s">
        <v>247</v>
      </c>
      <c r="F15" s="36">
        <f t="shared" si="0"/>
        <v>118.14000000000001</v>
      </c>
      <c r="G15" s="11" t="s">
        <v>347</v>
      </c>
      <c r="H15" s="45">
        <v>154.94999999999999</v>
      </c>
      <c r="I15" s="45">
        <f t="shared" si="1"/>
        <v>273.09000000000003</v>
      </c>
      <c r="J15" s="12">
        <f t="shared" si="2"/>
        <v>13</v>
      </c>
    </row>
    <row r="16" spans="1:11" ht="15.75" customHeight="1">
      <c r="A16" s="35" t="s">
        <v>168</v>
      </c>
      <c r="B16" s="35" t="s">
        <v>20</v>
      </c>
      <c r="C16" s="4">
        <v>2002</v>
      </c>
      <c r="D16" s="64" t="s">
        <v>163</v>
      </c>
      <c r="E16" s="103" t="s">
        <v>243</v>
      </c>
      <c r="F16" s="13">
        <f t="shared" si="0"/>
        <v>145.38</v>
      </c>
      <c r="G16" s="11" t="s">
        <v>342</v>
      </c>
      <c r="H16" s="45">
        <v>134.11000000000001</v>
      </c>
      <c r="I16" s="45">
        <f t="shared" si="1"/>
        <v>279.49</v>
      </c>
      <c r="J16" s="12">
        <f t="shared" si="2"/>
        <v>14</v>
      </c>
    </row>
    <row r="17" spans="1:10" ht="15.75" customHeight="1">
      <c r="A17" s="32" t="s">
        <v>98</v>
      </c>
      <c r="B17" s="32" t="s">
        <v>99</v>
      </c>
      <c r="C17" s="3">
        <v>2002</v>
      </c>
      <c r="D17" s="65" t="s">
        <v>88</v>
      </c>
      <c r="E17" s="103" t="s">
        <v>242</v>
      </c>
      <c r="F17" s="13">
        <f t="shared" si="0"/>
        <v>139.94999999999999</v>
      </c>
      <c r="G17" s="11" t="s">
        <v>343</v>
      </c>
      <c r="H17" s="45">
        <v>143.72999999999999</v>
      </c>
      <c r="I17" s="45">
        <f t="shared" si="1"/>
        <v>283.67999999999995</v>
      </c>
      <c r="J17" s="12">
        <f t="shared" si="2"/>
        <v>15</v>
      </c>
    </row>
    <row r="18" spans="1:10" ht="15.75" customHeight="1">
      <c r="A18" s="35" t="s">
        <v>167</v>
      </c>
      <c r="B18" s="35" t="s">
        <v>23</v>
      </c>
      <c r="C18" s="4">
        <v>2002</v>
      </c>
      <c r="D18" s="64" t="s">
        <v>163</v>
      </c>
      <c r="E18" s="103" t="s">
        <v>241</v>
      </c>
      <c r="F18" s="13">
        <f t="shared" si="0"/>
        <v>151.89000000000001</v>
      </c>
      <c r="G18" s="11" t="s">
        <v>339</v>
      </c>
      <c r="H18" s="45">
        <v>132.58000000000001</v>
      </c>
      <c r="I18" s="45">
        <f t="shared" si="1"/>
        <v>284.47000000000003</v>
      </c>
      <c r="J18" s="12">
        <f t="shared" si="2"/>
        <v>16</v>
      </c>
    </row>
    <row r="19" spans="1:10" ht="15.75" customHeight="1">
      <c r="A19" s="59" t="s">
        <v>162</v>
      </c>
      <c r="B19" s="59" t="s">
        <v>23</v>
      </c>
      <c r="C19" s="10">
        <v>2002</v>
      </c>
      <c r="D19" s="144" t="s">
        <v>163</v>
      </c>
      <c r="E19" s="104" t="s">
        <v>238</v>
      </c>
      <c r="F19" s="74">
        <f t="shared" si="0"/>
        <v>151.19999999999999</v>
      </c>
      <c r="G19" s="11" t="s">
        <v>338</v>
      </c>
      <c r="H19" s="45">
        <v>135.16999999999999</v>
      </c>
      <c r="I19" s="45">
        <f t="shared" si="1"/>
        <v>286.37</v>
      </c>
      <c r="J19" s="12">
        <f t="shared" si="2"/>
        <v>17</v>
      </c>
    </row>
    <row r="20" spans="1:10" ht="15.75" customHeight="1">
      <c r="A20" s="29" t="s">
        <v>97</v>
      </c>
      <c r="B20" s="29" t="s">
        <v>96</v>
      </c>
      <c r="C20" s="4">
        <v>2002</v>
      </c>
      <c r="D20" s="65" t="s">
        <v>88</v>
      </c>
      <c r="E20" s="101" t="s">
        <v>244</v>
      </c>
      <c r="F20" s="36">
        <f t="shared" si="0"/>
        <v>147.84</v>
      </c>
      <c r="G20" s="11" t="s">
        <v>340</v>
      </c>
      <c r="H20" s="45">
        <v>139.4</v>
      </c>
      <c r="I20" s="45">
        <f t="shared" si="1"/>
        <v>287.24</v>
      </c>
      <c r="J20" s="12">
        <f>J19+1</f>
        <v>18</v>
      </c>
    </row>
    <row r="21" spans="1:10" ht="15.75" customHeight="1">
      <c r="A21" s="29" t="s">
        <v>105</v>
      </c>
      <c r="B21" s="29" t="s">
        <v>96</v>
      </c>
      <c r="C21" s="4">
        <v>2002</v>
      </c>
      <c r="D21" s="65" t="s">
        <v>100</v>
      </c>
      <c r="E21" s="103" t="s">
        <v>239</v>
      </c>
      <c r="F21" s="13">
        <f t="shared" si="0"/>
        <v>146.07</v>
      </c>
      <c r="G21" s="11" t="s">
        <v>341</v>
      </c>
      <c r="H21" s="45">
        <v>170.51</v>
      </c>
      <c r="I21" s="45">
        <f t="shared" si="1"/>
        <v>316.58</v>
      </c>
      <c r="J21" s="12">
        <f>J20+1</f>
        <v>19</v>
      </c>
    </row>
  </sheetData>
  <mergeCells count="6">
    <mergeCell ref="J1:J2"/>
    <mergeCell ref="H1:H2"/>
    <mergeCell ref="F1:F2"/>
    <mergeCell ref="A1:A2"/>
    <mergeCell ref="B1:B2"/>
    <mergeCell ref="D1:D2"/>
  </mergeCells>
  <phoneticPr fontId="3" type="noConversion"/>
  <pageMargins left="0.74803149606299213" right="0.74803149606299213" top="1.3779527559055118" bottom="0.98425196850393704" header="0.51181102362204722" footer="0.51181102362204722"/>
  <pageSetup paperSize="9" orientation="portrait" horizontalDpi="300" verticalDpi="300" r:id="rId1"/>
  <headerFooter alignWithMargins="0">
    <oddHeader>&amp;L&amp;G&amp;C&amp;"Book Antiqua,Pogrubiony"OGÓLNOPOLSKIE ZAWODY
 W DWUBOJU NOWOCZESNYM DZIECI
"PENTA DAY"&amp;R&amp;G</oddHeader>
    <oddFooter>&amp;C&amp;"Book Antiqua,Normalny"CZĘSTOCHOWA 15.06.2013 R.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4"/>
  <sheetViews>
    <sheetView workbookViewId="0">
      <selection activeCell="L15" sqref="L15"/>
    </sheetView>
  </sheetViews>
  <sheetFormatPr defaultColWidth="10.5703125" defaultRowHeight="15"/>
  <cols>
    <col min="1" max="1" width="13.28515625" style="24" customWidth="1"/>
    <col min="2" max="2" width="9.28515625" style="116" customWidth="1"/>
    <col min="3" max="3" width="6.28515625" style="16" customWidth="1"/>
    <col min="4" max="4" width="18.28515625" style="56" customWidth="1"/>
    <col min="5" max="5" width="5.5703125" style="40" customWidth="1"/>
    <col min="6" max="6" width="4.28515625" style="24" customWidth="1"/>
    <col min="7" max="7" width="5.85546875" style="40" customWidth="1"/>
    <col min="8" max="8" width="5.7109375" style="116" customWidth="1"/>
    <col min="9" max="9" width="6.28515625" style="123" customWidth="1"/>
    <col min="10" max="10" width="6.140625" style="24" customWidth="1"/>
    <col min="11" max="11" width="6" style="24" customWidth="1"/>
    <col min="12" max="16384" width="10.5703125" style="24"/>
  </cols>
  <sheetData>
    <row r="1" spans="1:12">
      <c r="A1" s="188" t="s">
        <v>0</v>
      </c>
      <c r="B1" s="189" t="s">
        <v>1</v>
      </c>
      <c r="C1" s="3" t="s">
        <v>2</v>
      </c>
      <c r="D1" s="190" t="s">
        <v>3</v>
      </c>
      <c r="E1" s="66" t="s">
        <v>4</v>
      </c>
      <c r="F1" s="1" t="s">
        <v>5</v>
      </c>
      <c r="G1" s="186" t="s">
        <v>5</v>
      </c>
      <c r="H1" s="4" t="s">
        <v>4</v>
      </c>
      <c r="I1" s="191" t="s">
        <v>5</v>
      </c>
      <c r="J1" s="51" t="s">
        <v>6</v>
      </c>
      <c r="K1" s="185" t="s">
        <v>63</v>
      </c>
    </row>
    <row r="2" spans="1:12">
      <c r="A2" s="188"/>
      <c r="B2" s="189"/>
      <c r="C2" s="3" t="s">
        <v>7</v>
      </c>
      <c r="D2" s="190"/>
      <c r="E2" s="66" t="s">
        <v>21</v>
      </c>
      <c r="F2" s="1" t="s">
        <v>8</v>
      </c>
      <c r="G2" s="187"/>
      <c r="H2" s="4" t="s">
        <v>9</v>
      </c>
      <c r="I2" s="192"/>
      <c r="J2" s="58" t="s">
        <v>5</v>
      </c>
      <c r="K2" s="185"/>
    </row>
    <row r="3" spans="1:12" ht="15.75" customHeight="1">
      <c r="A3" s="125" t="s">
        <v>78</v>
      </c>
      <c r="B3" s="133" t="s">
        <v>24</v>
      </c>
      <c r="C3" s="141">
        <v>2002</v>
      </c>
      <c r="D3" s="126" t="s">
        <v>79</v>
      </c>
      <c r="E3" s="127" t="s">
        <v>299</v>
      </c>
      <c r="F3" s="128"/>
      <c r="G3" s="129">
        <f t="shared" ref="G3:G30" si="0">(E3*3)+F3</f>
        <v>97.5</v>
      </c>
      <c r="H3" s="98" t="s">
        <v>409</v>
      </c>
      <c r="I3" s="130">
        <v>114.63</v>
      </c>
      <c r="J3" s="109">
        <f t="shared" ref="J3:J30" si="1">G3+I3</f>
        <v>212.13</v>
      </c>
      <c r="K3" s="87">
        <v>1</v>
      </c>
    </row>
    <row r="4" spans="1:12" ht="15.75" customHeight="1">
      <c r="A4" s="81" t="s">
        <v>116</v>
      </c>
      <c r="B4" s="134" t="s">
        <v>27</v>
      </c>
      <c r="C4" s="92">
        <v>2002</v>
      </c>
      <c r="D4" s="83" t="s">
        <v>100</v>
      </c>
      <c r="E4" s="91" t="s">
        <v>73</v>
      </c>
      <c r="F4" s="81"/>
      <c r="G4" s="129">
        <f t="shared" si="0"/>
        <v>108.30000000000001</v>
      </c>
      <c r="H4" s="98" t="s">
        <v>402</v>
      </c>
      <c r="I4" s="130">
        <v>110.1</v>
      </c>
      <c r="J4" s="109">
        <f t="shared" si="1"/>
        <v>218.4</v>
      </c>
      <c r="K4" s="87">
        <f t="shared" ref="K4:K30" si="2">K3+1</f>
        <v>2</v>
      </c>
    </row>
    <row r="5" spans="1:12" ht="15.75" customHeight="1">
      <c r="A5" s="131" t="s">
        <v>173</v>
      </c>
      <c r="B5" s="135" t="s">
        <v>28</v>
      </c>
      <c r="C5" s="142">
        <v>2002</v>
      </c>
      <c r="D5" s="83" t="s">
        <v>160</v>
      </c>
      <c r="E5" s="91" t="s">
        <v>255</v>
      </c>
      <c r="F5" s="81"/>
      <c r="G5" s="129">
        <f t="shared" si="0"/>
        <v>102.66</v>
      </c>
      <c r="H5" s="98" t="s">
        <v>408</v>
      </c>
      <c r="I5" s="130">
        <v>116.88</v>
      </c>
      <c r="J5" s="109">
        <f t="shared" si="1"/>
        <v>219.54</v>
      </c>
      <c r="K5" s="87">
        <f t="shared" si="2"/>
        <v>3</v>
      </c>
      <c r="L5" s="34"/>
    </row>
    <row r="6" spans="1:12" ht="15.75" customHeight="1">
      <c r="A6" s="81" t="s">
        <v>65</v>
      </c>
      <c r="B6" s="134" t="s">
        <v>43</v>
      </c>
      <c r="C6" s="92">
        <v>2002</v>
      </c>
      <c r="D6" s="132" t="s">
        <v>37</v>
      </c>
      <c r="E6" s="91" t="s">
        <v>298</v>
      </c>
      <c r="F6" s="81"/>
      <c r="G6" s="129">
        <f t="shared" si="0"/>
        <v>103.85999999999999</v>
      </c>
      <c r="H6" s="98" t="s">
        <v>407</v>
      </c>
      <c r="I6" s="130">
        <v>116.86</v>
      </c>
      <c r="J6" s="109">
        <f t="shared" si="1"/>
        <v>220.71999999999997</v>
      </c>
      <c r="K6" s="87">
        <f t="shared" si="2"/>
        <v>4</v>
      </c>
      <c r="L6" s="14"/>
    </row>
    <row r="7" spans="1:12" ht="15.75" customHeight="1">
      <c r="A7" s="81" t="s">
        <v>15</v>
      </c>
      <c r="B7" s="134" t="s">
        <v>28</v>
      </c>
      <c r="C7" s="92">
        <v>2002</v>
      </c>
      <c r="D7" s="83" t="s">
        <v>138</v>
      </c>
      <c r="E7" s="91" t="s">
        <v>295</v>
      </c>
      <c r="F7" s="81"/>
      <c r="G7" s="129">
        <f t="shared" si="0"/>
        <v>107.64000000000001</v>
      </c>
      <c r="H7" s="98" t="s">
        <v>404</v>
      </c>
      <c r="I7" s="130">
        <v>116.68</v>
      </c>
      <c r="J7" s="109">
        <f t="shared" si="1"/>
        <v>224.32000000000002</v>
      </c>
      <c r="K7" s="87">
        <f t="shared" si="2"/>
        <v>5</v>
      </c>
      <c r="L7" s="34"/>
    </row>
    <row r="8" spans="1:12" ht="15.75" customHeight="1">
      <c r="A8" s="145" t="s">
        <v>203</v>
      </c>
      <c r="B8" s="154" t="s">
        <v>26</v>
      </c>
      <c r="C8" s="155">
        <v>2002</v>
      </c>
      <c r="D8" s="147" t="s">
        <v>62</v>
      </c>
      <c r="E8" s="150" t="s">
        <v>296</v>
      </c>
      <c r="F8" s="145"/>
      <c r="G8" s="156">
        <f t="shared" si="0"/>
        <v>104.34</v>
      </c>
      <c r="H8" s="157" t="s">
        <v>406</v>
      </c>
      <c r="I8" s="158">
        <v>120.96</v>
      </c>
      <c r="J8" s="159">
        <f t="shared" si="1"/>
        <v>225.3</v>
      </c>
      <c r="K8" s="151">
        <f t="shared" si="2"/>
        <v>6</v>
      </c>
      <c r="L8" s="34"/>
    </row>
    <row r="9" spans="1:12" ht="15.75" customHeight="1">
      <c r="A9" s="29" t="s">
        <v>67</v>
      </c>
      <c r="B9" s="136" t="s">
        <v>39</v>
      </c>
      <c r="C9" s="3">
        <v>2002</v>
      </c>
      <c r="D9" s="70" t="s">
        <v>37</v>
      </c>
      <c r="E9" s="6" t="s">
        <v>297</v>
      </c>
      <c r="F9" s="29"/>
      <c r="G9" s="124">
        <f t="shared" si="0"/>
        <v>106.41</v>
      </c>
      <c r="H9" s="11" t="s">
        <v>405</v>
      </c>
      <c r="I9" s="115">
        <v>120.1</v>
      </c>
      <c r="J9" s="5">
        <f t="shared" si="1"/>
        <v>226.51</v>
      </c>
      <c r="K9" s="15">
        <f t="shared" si="2"/>
        <v>7</v>
      </c>
      <c r="L9" s="34"/>
    </row>
    <row r="10" spans="1:12" ht="15.75" customHeight="1">
      <c r="A10" s="32" t="s">
        <v>78</v>
      </c>
      <c r="B10" s="137" t="s">
        <v>33</v>
      </c>
      <c r="C10" s="3">
        <v>2002</v>
      </c>
      <c r="D10" s="65" t="s">
        <v>79</v>
      </c>
      <c r="E10" s="4">
        <v>37.130000000000003</v>
      </c>
      <c r="F10" s="29"/>
      <c r="G10" s="124">
        <f t="shared" si="0"/>
        <v>111.39000000000001</v>
      </c>
      <c r="H10" s="11" t="s">
        <v>401</v>
      </c>
      <c r="I10" s="115">
        <v>118.75</v>
      </c>
      <c r="J10" s="5">
        <f t="shared" si="1"/>
        <v>230.14000000000001</v>
      </c>
      <c r="K10" s="15">
        <f t="shared" si="2"/>
        <v>8</v>
      </c>
      <c r="L10" s="14"/>
    </row>
    <row r="11" spans="1:12" ht="15.75" customHeight="1">
      <c r="A11" s="29" t="s">
        <v>66</v>
      </c>
      <c r="B11" s="136" t="s">
        <v>41</v>
      </c>
      <c r="C11" s="3">
        <v>2002</v>
      </c>
      <c r="D11" s="70" t="s">
        <v>37</v>
      </c>
      <c r="E11" s="6" t="s">
        <v>294</v>
      </c>
      <c r="F11" s="29"/>
      <c r="G11" s="124">
        <f t="shared" si="0"/>
        <v>107.72999999999999</v>
      </c>
      <c r="H11" s="11" t="s">
        <v>403</v>
      </c>
      <c r="I11" s="115">
        <v>122.55</v>
      </c>
      <c r="J11" s="5">
        <f t="shared" si="1"/>
        <v>230.27999999999997</v>
      </c>
      <c r="K11" s="15">
        <f t="shared" si="2"/>
        <v>9</v>
      </c>
      <c r="L11" s="14"/>
    </row>
    <row r="12" spans="1:12" ht="15.75" customHeight="1">
      <c r="A12" s="29" t="s">
        <v>151</v>
      </c>
      <c r="B12" s="138" t="s">
        <v>26</v>
      </c>
      <c r="C12" s="4">
        <v>2002</v>
      </c>
      <c r="D12" s="64" t="s">
        <v>138</v>
      </c>
      <c r="E12" s="6" t="s">
        <v>293</v>
      </c>
      <c r="F12" s="29"/>
      <c r="G12" s="124">
        <f t="shared" si="0"/>
        <v>114.12</v>
      </c>
      <c r="H12" s="11" t="s">
        <v>400</v>
      </c>
      <c r="I12" s="115">
        <v>119.6</v>
      </c>
      <c r="J12" s="5">
        <f t="shared" si="1"/>
        <v>233.72</v>
      </c>
      <c r="K12" s="15">
        <f t="shared" si="2"/>
        <v>10</v>
      </c>
      <c r="L12" s="34"/>
    </row>
    <row r="13" spans="1:12" ht="15.75" customHeight="1">
      <c r="A13" s="29" t="s">
        <v>172</v>
      </c>
      <c r="B13" s="138" t="s">
        <v>40</v>
      </c>
      <c r="C13" s="4">
        <v>2002</v>
      </c>
      <c r="D13" s="64" t="s">
        <v>160</v>
      </c>
      <c r="E13" s="6" t="s">
        <v>251</v>
      </c>
      <c r="F13" s="29"/>
      <c r="G13" s="124">
        <f t="shared" si="0"/>
        <v>115.02000000000001</v>
      </c>
      <c r="H13" s="11" t="s">
        <v>398</v>
      </c>
      <c r="I13" s="115">
        <v>120.16</v>
      </c>
      <c r="J13" s="5">
        <f t="shared" si="1"/>
        <v>235.18</v>
      </c>
      <c r="K13" s="15">
        <f t="shared" si="2"/>
        <v>11</v>
      </c>
      <c r="L13" s="14"/>
    </row>
    <row r="14" spans="1:12" ht="15.75" customHeight="1">
      <c r="A14" s="39" t="s">
        <v>170</v>
      </c>
      <c r="B14" s="139" t="s">
        <v>41</v>
      </c>
      <c r="C14" s="143">
        <v>2002</v>
      </c>
      <c r="D14" s="65" t="s">
        <v>160</v>
      </c>
      <c r="E14" s="6" t="s">
        <v>249</v>
      </c>
      <c r="F14" s="29"/>
      <c r="G14" s="124">
        <f t="shared" si="0"/>
        <v>117.18</v>
      </c>
      <c r="H14" s="11" t="s">
        <v>397</v>
      </c>
      <c r="I14" s="115">
        <v>130.46</v>
      </c>
      <c r="J14" s="5">
        <f t="shared" si="1"/>
        <v>247.64000000000001</v>
      </c>
      <c r="K14" s="15">
        <f t="shared" si="2"/>
        <v>12</v>
      </c>
      <c r="L14" s="14"/>
    </row>
    <row r="15" spans="1:12" ht="15.75" customHeight="1">
      <c r="A15" s="29" t="s">
        <v>191</v>
      </c>
      <c r="B15" s="138" t="s">
        <v>38</v>
      </c>
      <c r="C15" s="4">
        <v>2002</v>
      </c>
      <c r="D15" s="64" t="s">
        <v>160</v>
      </c>
      <c r="E15" s="6" t="s">
        <v>290</v>
      </c>
      <c r="F15" s="29"/>
      <c r="G15" s="124">
        <f t="shared" si="0"/>
        <v>123.27000000000001</v>
      </c>
      <c r="H15" s="11" t="s">
        <v>395</v>
      </c>
      <c r="I15" s="115">
        <v>127.44</v>
      </c>
      <c r="J15" s="5">
        <f t="shared" si="1"/>
        <v>250.71</v>
      </c>
      <c r="K15" s="15">
        <f t="shared" si="2"/>
        <v>13</v>
      </c>
      <c r="L15" s="14"/>
    </row>
    <row r="16" spans="1:12" ht="15.75" customHeight="1">
      <c r="A16" s="35" t="s">
        <v>152</v>
      </c>
      <c r="B16" s="140" t="s">
        <v>41</v>
      </c>
      <c r="C16" s="4">
        <v>2002</v>
      </c>
      <c r="D16" s="64" t="s">
        <v>138</v>
      </c>
      <c r="E16" s="6" t="s">
        <v>289</v>
      </c>
      <c r="F16" s="29"/>
      <c r="G16" s="124">
        <f t="shared" si="0"/>
        <v>122.25</v>
      </c>
      <c r="H16" s="11" t="s">
        <v>396</v>
      </c>
      <c r="I16" s="115">
        <v>131.09</v>
      </c>
      <c r="J16" s="5">
        <f t="shared" si="1"/>
        <v>253.34</v>
      </c>
      <c r="K16" s="15">
        <f t="shared" si="2"/>
        <v>14</v>
      </c>
      <c r="L16" s="14"/>
    </row>
    <row r="17" spans="1:12" ht="15.75" customHeight="1">
      <c r="A17" s="29" t="s">
        <v>178</v>
      </c>
      <c r="B17" s="138" t="s">
        <v>33</v>
      </c>
      <c r="C17" s="4">
        <v>2002</v>
      </c>
      <c r="D17" s="64" t="s">
        <v>163</v>
      </c>
      <c r="E17" s="6" t="s">
        <v>233</v>
      </c>
      <c r="F17" s="29"/>
      <c r="G17" s="124">
        <f t="shared" si="0"/>
        <v>125.25</v>
      </c>
      <c r="H17" s="11" t="s">
        <v>393</v>
      </c>
      <c r="I17" s="115">
        <v>129.97</v>
      </c>
      <c r="J17" s="5">
        <f t="shared" si="1"/>
        <v>255.22</v>
      </c>
      <c r="K17" s="15">
        <f t="shared" si="2"/>
        <v>15</v>
      </c>
      <c r="L17" s="14"/>
    </row>
    <row r="18" spans="1:12" ht="15.75" customHeight="1">
      <c r="A18" s="29" t="s">
        <v>174</v>
      </c>
      <c r="B18" s="138" t="s">
        <v>33</v>
      </c>
      <c r="C18" s="4">
        <v>2002</v>
      </c>
      <c r="D18" s="64" t="s">
        <v>160</v>
      </c>
      <c r="E18" s="6" t="s">
        <v>288</v>
      </c>
      <c r="F18" s="29"/>
      <c r="G18" s="124">
        <f t="shared" si="0"/>
        <v>136.5</v>
      </c>
      <c r="H18" s="11" t="s">
        <v>387</v>
      </c>
      <c r="I18" s="115">
        <v>122.45</v>
      </c>
      <c r="J18" s="5">
        <f t="shared" si="1"/>
        <v>258.95</v>
      </c>
      <c r="K18" s="15">
        <f t="shared" si="2"/>
        <v>16</v>
      </c>
      <c r="L18" s="14"/>
    </row>
    <row r="19" spans="1:12" ht="15.75" customHeight="1">
      <c r="A19" s="29" t="s">
        <v>153</v>
      </c>
      <c r="B19" s="138" t="s">
        <v>26</v>
      </c>
      <c r="C19" s="4">
        <v>2002</v>
      </c>
      <c r="D19" s="64" t="s">
        <v>138</v>
      </c>
      <c r="E19" s="6" t="s">
        <v>292</v>
      </c>
      <c r="F19" s="29"/>
      <c r="G19" s="124">
        <f t="shared" si="0"/>
        <v>114.84</v>
      </c>
      <c r="H19" s="11" t="s">
        <v>399</v>
      </c>
      <c r="I19" s="115">
        <v>146.38999999999999</v>
      </c>
      <c r="J19" s="5">
        <f t="shared" si="1"/>
        <v>261.23</v>
      </c>
      <c r="K19" s="15">
        <f t="shared" si="2"/>
        <v>17</v>
      </c>
      <c r="L19" s="14"/>
    </row>
    <row r="20" spans="1:12" ht="15.75" customHeight="1">
      <c r="A20" s="29" t="s">
        <v>175</v>
      </c>
      <c r="B20" s="138" t="s">
        <v>32</v>
      </c>
      <c r="C20" s="4">
        <v>2002</v>
      </c>
      <c r="D20" s="65" t="s">
        <v>160</v>
      </c>
      <c r="E20" s="6" t="s">
        <v>291</v>
      </c>
      <c r="F20" s="29"/>
      <c r="G20" s="124">
        <f t="shared" si="0"/>
        <v>124.14000000000001</v>
      </c>
      <c r="H20" s="11" t="s">
        <v>394</v>
      </c>
      <c r="I20" s="115">
        <v>141.25</v>
      </c>
      <c r="J20" s="5">
        <f t="shared" si="1"/>
        <v>265.39</v>
      </c>
      <c r="K20" s="15">
        <f t="shared" si="2"/>
        <v>18</v>
      </c>
      <c r="L20" s="14"/>
    </row>
    <row r="21" spans="1:12" ht="15.75" customHeight="1">
      <c r="A21" s="29" t="s">
        <v>133</v>
      </c>
      <c r="B21" s="138" t="s">
        <v>31</v>
      </c>
      <c r="C21" s="4">
        <v>2002</v>
      </c>
      <c r="D21" s="65" t="s">
        <v>130</v>
      </c>
      <c r="E21" s="9" t="s">
        <v>282</v>
      </c>
      <c r="F21" s="32"/>
      <c r="G21" s="124">
        <f t="shared" si="0"/>
        <v>134.88</v>
      </c>
      <c r="H21" s="11" t="s">
        <v>388</v>
      </c>
      <c r="I21" s="115">
        <v>132.46</v>
      </c>
      <c r="J21" s="5">
        <f t="shared" si="1"/>
        <v>267.34000000000003</v>
      </c>
      <c r="K21" s="15">
        <f t="shared" si="2"/>
        <v>19</v>
      </c>
      <c r="L21" s="14"/>
    </row>
    <row r="22" spans="1:12" ht="15.75" customHeight="1">
      <c r="A22" s="29" t="s">
        <v>169</v>
      </c>
      <c r="B22" s="138" t="s">
        <v>26</v>
      </c>
      <c r="C22" s="4">
        <v>2002</v>
      </c>
      <c r="D22" s="64" t="s">
        <v>160</v>
      </c>
      <c r="E22" s="9" t="s">
        <v>281</v>
      </c>
      <c r="F22" s="32"/>
      <c r="G22" s="124">
        <f t="shared" si="0"/>
        <v>129.30000000000001</v>
      </c>
      <c r="H22" s="11" t="s">
        <v>391</v>
      </c>
      <c r="I22" s="115">
        <v>148.31</v>
      </c>
      <c r="J22" s="5">
        <f t="shared" si="1"/>
        <v>277.61</v>
      </c>
      <c r="K22" s="15">
        <f t="shared" si="2"/>
        <v>20</v>
      </c>
      <c r="L22" s="14"/>
    </row>
    <row r="23" spans="1:12" ht="15.75" customHeight="1">
      <c r="A23" s="29" t="s">
        <v>119</v>
      </c>
      <c r="B23" s="138" t="s">
        <v>24</v>
      </c>
      <c r="C23" s="4">
        <v>2002</v>
      </c>
      <c r="D23" s="65" t="s">
        <v>100</v>
      </c>
      <c r="E23" s="6" t="s">
        <v>287</v>
      </c>
      <c r="F23" s="29"/>
      <c r="G23" s="124">
        <f t="shared" si="0"/>
        <v>126.47999999999999</v>
      </c>
      <c r="H23" s="11" t="s">
        <v>392</v>
      </c>
      <c r="I23" s="115">
        <v>152.56</v>
      </c>
      <c r="J23" s="5">
        <f t="shared" si="1"/>
        <v>279.03999999999996</v>
      </c>
      <c r="K23" s="15">
        <f t="shared" si="2"/>
        <v>21</v>
      </c>
      <c r="L23" s="14"/>
    </row>
    <row r="24" spans="1:12" ht="15.75" customHeight="1">
      <c r="A24" s="32" t="s">
        <v>82</v>
      </c>
      <c r="B24" s="137" t="s">
        <v>48</v>
      </c>
      <c r="C24" s="3">
        <v>2002</v>
      </c>
      <c r="D24" s="65" t="s">
        <v>83</v>
      </c>
      <c r="E24" s="4">
        <v>47.91</v>
      </c>
      <c r="F24" s="29"/>
      <c r="G24" s="124">
        <f t="shared" si="0"/>
        <v>143.72999999999999</v>
      </c>
      <c r="H24" s="11" t="s">
        <v>385</v>
      </c>
      <c r="I24" s="115">
        <v>138.1</v>
      </c>
      <c r="J24" s="5">
        <f t="shared" si="1"/>
        <v>281.83</v>
      </c>
      <c r="K24" s="15">
        <f t="shared" si="2"/>
        <v>22</v>
      </c>
      <c r="L24" s="14"/>
    </row>
    <row r="25" spans="1:12" ht="15.75" customHeight="1">
      <c r="A25" s="29" t="s">
        <v>115</v>
      </c>
      <c r="B25" s="138" t="s">
        <v>24</v>
      </c>
      <c r="C25" s="4">
        <v>2002</v>
      </c>
      <c r="D25" s="65" t="s">
        <v>100</v>
      </c>
      <c r="E25" s="6" t="s">
        <v>284</v>
      </c>
      <c r="F25" s="29"/>
      <c r="G25" s="124">
        <f t="shared" si="0"/>
        <v>129.75</v>
      </c>
      <c r="H25" s="11" t="s">
        <v>390</v>
      </c>
      <c r="I25" s="115">
        <v>153.41</v>
      </c>
      <c r="J25" s="5">
        <f t="shared" si="1"/>
        <v>283.15999999999997</v>
      </c>
      <c r="K25" s="15">
        <f t="shared" si="2"/>
        <v>23</v>
      </c>
      <c r="L25" s="14"/>
    </row>
    <row r="26" spans="1:12" ht="15.75" customHeight="1">
      <c r="A26" s="29" t="s">
        <v>114</v>
      </c>
      <c r="B26" s="138" t="s">
        <v>26</v>
      </c>
      <c r="C26" s="4">
        <v>2002</v>
      </c>
      <c r="D26" s="65" t="s">
        <v>100</v>
      </c>
      <c r="E26" s="9" t="s">
        <v>283</v>
      </c>
      <c r="F26" s="32"/>
      <c r="G26" s="124">
        <f t="shared" si="0"/>
        <v>147.35999999999999</v>
      </c>
      <c r="H26" s="11" t="s">
        <v>384</v>
      </c>
      <c r="I26" s="115">
        <v>141.19999999999999</v>
      </c>
      <c r="J26" s="5">
        <f t="shared" si="1"/>
        <v>288.55999999999995</v>
      </c>
      <c r="K26" s="15">
        <f t="shared" si="2"/>
        <v>24</v>
      </c>
      <c r="L26" s="14"/>
    </row>
    <row r="27" spans="1:12" ht="15.75" customHeight="1">
      <c r="A27" s="29" t="s">
        <v>113</v>
      </c>
      <c r="B27" s="138" t="s">
        <v>53</v>
      </c>
      <c r="C27" s="4">
        <v>2002</v>
      </c>
      <c r="D27" s="65" t="s">
        <v>100</v>
      </c>
      <c r="E27" s="6" t="s">
        <v>286</v>
      </c>
      <c r="F27" s="29"/>
      <c r="G27" s="124">
        <f t="shared" si="0"/>
        <v>130.05000000000001</v>
      </c>
      <c r="H27" s="11" t="s">
        <v>389</v>
      </c>
      <c r="I27" s="115">
        <v>160.74</v>
      </c>
      <c r="J27" s="5">
        <f t="shared" si="1"/>
        <v>290.79000000000002</v>
      </c>
      <c r="K27" s="15">
        <f t="shared" si="2"/>
        <v>25</v>
      </c>
      <c r="L27" s="14"/>
    </row>
    <row r="28" spans="1:12" ht="15.75" customHeight="1">
      <c r="A28" s="29" t="s">
        <v>177</v>
      </c>
      <c r="B28" s="138" t="s">
        <v>42</v>
      </c>
      <c r="C28" s="4">
        <v>2002</v>
      </c>
      <c r="D28" s="65" t="s">
        <v>160</v>
      </c>
      <c r="E28" s="6" t="s">
        <v>285</v>
      </c>
      <c r="F28" s="29"/>
      <c r="G28" s="124">
        <f t="shared" si="0"/>
        <v>151.02000000000001</v>
      </c>
      <c r="H28" s="11" t="s">
        <v>383</v>
      </c>
      <c r="I28" s="115">
        <v>146.25</v>
      </c>
      <c r="J28" s="5">
        <f t="shared" si="1"/>
        <v>297.27</v>
      </c>
      <c r="K28" s="15">
        <f t="shared" si="2"/>
        <v>26</v>
      </c>
      <c r="L28" s="14"/>
    </row>
    <row r="29" spans="1:12" ht="15.75" customHeight="1">
      <c r="A29" s="29" t="s">
        <v>176</v>
      </c>
      <c r="B29" s="138" t="s">
        <v>24</v>
      </c>
      <c r="C29" s="4">
        <v>2002</v>
      </c>
      <c r="D29" s="64" t="s">
        <v>160</v>
      </c>
      <c r="E29" s="9" t="s">
        <v>60</v>
      </c>
      <c r="F29" s="32"/>
      <c r="G29" s="124">
        <f t="shared" si="0"/>
        <v>143.60999999999999</v>
      </c>
      <c r="H29" s="11" t="s">
        <v>386</v>
      </c>
      <c r="I29" s="115">
        <v>164.56</v>
      </c>
      <c r="J29" s="5">
        <f t="shared" si="1"/>
        <v>308.16999999999996</v>
      </c>
      <c r="K29" s="15">
        <f t="shared" si="2"/>
        <v>27</v>
      </c>
      <c r="L29" s="14"/>
    </row>
    <row r="30" spans="1:12" ht="15.75" customHeight="1">
      <c r="A30" s="29" t="s">
        <v>135</v>
      </c>
      <c r="B30" s="138" t="s">
        <v>26</v>
      </c>
      <c r="C30" s="4">
        <v>2002</v>
      </c>
      <c r="D30" s="64" t="s">
        <v>130</v>
      </c>
      <c r="E30" s="9" t="s">
        <v>280</v>
      </c>
      <c r="F30" s="32"/>
      <c r="G30" s="124">
        <f t="shared" si="0"/>
        <v>173.64000000000001</v>
      </c>
      <c r="H30" s="11" t="s">
        <v>382</v>
      </c>
      <c r="I30" s="115">
        <v>140.44</v>
      </c>
      <c r="J30" s="5">
        <f t="shared" si="1"/>
        <v>314.08000000000004</v>
      </c>
      <c r="K30" s="15">
        <f t="shared" si="2"/>
        <v>28</v>
      </c>
      <c r="L30" s="14"/>
    </row>
    <row r="31" spans="1:12" ht="15.75" customHeight="1">
      <c r="C31" s="116"/>
      <c r="D31" s="24"/>
      <c r="E31" s="24"/>
      <c r="I31" s="116"/>
      <c r="L31" s="14"/>
    </row>
    <row r="32" spans="1:12" ht="15.75" customHeight="1">
      <c r="H32" s="117"/>
      <c r="I32" s="118"/>
      <c r="J32" s="17"/>
      <c r="K32" s="17"/>
      <c r="L32" s="14"/>
    </row>
    <row r="33" spans="5:12" ht="15.75" customHeight="1">
      <c r="H33" s="119"/>
      <c r="I33" s="120"/>
      <c r="J33" s="18"/>
      <c r="K33" s="18"/>
      <c r="L33" s="14"/>
    </row>
    <row r="34" spans="5:12" ht="15.75" customHeight="1">
      <c r="H34" s="119"/>
      <c r="I34" s="120"/>
      <c r="J34" s="18"/>
      <c r="K34" s="18"/>
      <c r="L34" s="14"/>
    </row>
    <row r="35" spans="5:12" ht="14.25" customHeight="1">
      <c r="H35" s="119"/>
      <c r="I35" s="120"/>
      <c r="J35" s="18"/>
      <c r="K35" s="18"/>
      <c r="L35" s="14"/>
    </row>
    <row r="36" spans="5:12" ht="14.25" customHeight="1">
      <c r="E36" s="41"/>
      <c r="F36" s="42"/>
      <c r="G36" s="41"/>
      <c r="H36" s="119"/>
      <c r="I36" s="120"/>
      <c r="J36" s="18"/>
      <c r="K36" s="18"/>
      <c r="L36" s="14"/>
    </row>
    <row r="37" spans="5:12" ht="14.25" customHeight="1">
      <c r="E37" s="41"/>
      <c r="F37" s="42"/>
      <c r="G37" s="41"/>
      <c r="H37" s="119"/>
      <c r="I37" s="120"/>
      <c r="J37" s="18"/>
      <c r="K37" s="18"/>
      <c r="L37" s="14"/>
    </row>
    <row r="38" spans="5:12" ht="14.25" customHeight="1">
      <c r="E38" s="41"/>
      <c r="F38" s="42"/>
      <c r="G38" s="41"/>
      <c r="H38" s="117"/>
      <c r="I38" s="118"/>
      <c r="J38" s="17"/>
      <c r="K38" s="17"/>
      <c r="L38" s="14"/>
    </row>
    <row r="39" spans="5:12">
      <c r="H39" s="117"/>
      <c r="I39" s="118"/>
      <c r="J39" s="17"/>
      <c r="K39" s="17"/>
      <c r="L39" s="14"/>
    </row>
    <row r="40" spans="5:12">
      <c r="H40" s="121"/>
      <c r="I40" s="122"/>
      <c r="J40" s="42"/>
      <c r="K40" s="42"/>
      <c r="L40" s="42"/>
    </row>
    <row r="41" spans="5:12">
      <c r="H41" s="121"/>
      <c r="I41" s="122"/>
      <c r="J41" s="42"/>
      <c r="K41" s="42"/>
      <c r="L41" s="42"/>
    </row>
    <row r="42" spans="5:12">
      <c r="H42" s="121"/>
      <c r="I42" s="122"/>
      <c r="J42" s="42"/>
      <c r="K42" s="42"/>
      <c r="L42" s="42"/>
    </row>
    <row r="43" spans="5:12">
      <c r="H43" s="121"/>
      <c r="I43" s="122"/>
      <c r="J43" s="42"/>
      <c r="K43" s="42"/>
      <c r="L43" s="42"/>
    </row>
    <row r="44" spans="5:12">
      <c r="H44" s="121"/>
      <c r="I44" s="122"/>
      <c r="J44" s="42"/>
      <c r="K44" s="42"/>
      <c r="L44" s="42"/>
    </row>
    <row r="45" spans="5:12">
      <c r="H45" s="121"/>
      <c r="I45" s="122"/>
      <c r="J45" s="42"/>
      <c r="K45" s="42"/>
      <c r="L45" s="42"/>
    </row>
    <row r="46" spans="5:12">
      <c r="H46" s="121"/>
      <c r="I46" s="122"/>
      <c r="J46" s="42"/>
      <c r="K46" s="42"/>
      <c r="L46" s="42"/>
    </row>
    <row r="47" spans="5:12">
      <c r="H47" s="121"/>
      <c r="I47" s="122"/>
      <c r="J47" s="42"/>
      <c r="K47" s="42"/>
      <c r="L47" s="42"/>
    </row>
    <row r="48" spans="5:12">
      <c r="H48" s="121"/>
      <c r="I48" s="122"/>
      <c r="J48" s="42"/>
      <c r="K48" s="42"/>
      <c r="L48" s="42"/>
    </row>
    <row r="49" spans="8:12">
      <c r="H49" s="121"/>
      <c r="I49" s="122"/>
      <c r="J49" s="42"/>
      <c r="K49" s="42"/>
      <c r="L49" s="42"/>
    </row>
    <row r="50" spans="8:12">
      <c r="H50" s="121"/>
      <c r="I50" s="122"/>
      <c r="J50" s="42"/>
      <c r="K50" s="42"/>
      <c r="L50" s="42"/>
    </row>
    <row r="51" spans="8:12">
      <c r="H51" s="121"/>
      <c r="I51" s="122"/>
      <c r="J51" s="42"/>
      <c r="K51" s="42"/>
      <c r="L51" s="42"/>
    </row>
    <row r="52" spans="8:12">
      <c r="H52" s="121"/>
      <c r="I52" s="122"/>
      <c r="J52" s="42"/>
      <c r="K52" s="42"/>
      <c r="L52" s="42"/>
    </row>
    <row r="53" spans="8:12">
      <c r="H53" s="121"/>
      <c r="I53" s="122"/>
      <c r="J53" s="42"/>
      <c r="K53" s="42"/>
      <c r="L53" s="42"/>
    </row>
    <row r="54" spans="8:12">
      <c r="H54" s="121"/>
      <c r="I54" s="122"/>
      <c r="J54" s="42"/>
      <c r="K54" s="42"/>
      <c r="L54" s="42"/>
    </row>
    <row r="55" spans="8:12">
      <c r="H55" s="121"/>
      <c r="I55" s="122"/>
      <c r="J55" s="42"/>
      <c r="K55" s="42"/>
      <c r="L55" s="42"/>
    </row>
    <row r="56" spans="8:12">
      <c r="H56" s="121"/>
      <c r="I56" s="122"/>
      <c r="J56" s="42"/>
      <c r="K56" s="42"/>
      <c r="L56" s="42"/>
    </row>
    <row r="57" spans="8:12">
      <c r="H57" s="121"/>
      <c r="I57" s="122"/>
      <c r="J57" s="42"/>
      <c r="K57" s="42"/>
      <c r="L57" s="42"/>
    </row>
    <row r="58" spans="8:12">
      <c r="H58" s="121"/>
      <c r="I58" s="122"/>
      <c r="J58" s="42"/>
      <c r="K58" s="42"/>
      <c r="L58" s="42"/>
    </row>
    <row r="59" spans="8:12">
      <c r="H59" s="121"/>
      <c r="I59" s="122"/>
      <c r="J59" s="42"/>
      <c r="K59" s="42"/>
      <c r="L59" s="42"/>
    </row>
    <row r="60" spans="8:12">
      <c r="H60" s="121"/>
      <c r="I60" s="122"/>
      <c r="J60" s="42"/>
      <c r="K60" s="42"/>
      <c r="L60" s="42"/>
    </row>
    <row r="61" spans="8:12">
      <c r="H61" s="121"/>
      <c r="I61" s="122"/>
      <c r="J61" s="42"/>
      <c r="K61" s="42"/>
      <c r="L61" s="42"/>
    </row>
    <row r="62" spans="8:12">
      <c r="H62" s="121"/>
      <c r="I62" s="122"/>
      <c r="J62" s="42"/>
      <c r="K62" s="42"/>
      <c r="L62" s="42"/>
    </row>
    <row r="63" spans="8:12">
      <c r="H63" s="121"/>
      <c r="I63" s="122"/>
      <c r="J63" s="42"/>
      <c r="K63" s="42"/>
      <c r="L63" s="42"/>
    </row>
    <row r="64" spans="8:12">
      <c r="H64" s="121"/>
      <c r="I64" s="122"/>
      <c r="J64" s="42"/>
      <c r="K64" s="42"/>
      <c r="L64" s="42"/>
    </row>
  </sheetData>
  <mergeCells count="6">
    <mergeCell ref="K1:K2"/>
    <mergeCell ref="G1:G2"/>
    <mergeCell ref="A1:A2"/>
    <mergeCell ref="B1:B2"/>
    <mergeCell ref="D1:D2"/>
    <mergeCell ref="I1:I2"/>
  </mergeCells>
  <phoneticPr fontId="3" type="noConversion"/>
  <pageMargins left="0.78740157480314965" right="0.78740157480314965" top="1.299212598425197" bottom="0.6692913385826772" header="0.35433070866141736" footer="0.43307086614173229"/>
  <pageSetup paperSize="9" orientation="portrait" horizontalDpi="300" verticalDpi="300" r:id="rId1"/>
  <headerFooter alignWithMargins="0">
    <oddHeader>&amp;L&amp;G&amp;COGÓLNOPLOSKIE ZAWODY
 W DWUBOJU NOWOCZESNYM DZIECI 
"PENTA DAY"&amp;R&amp;G</oddHeader>
    <oddFooter>&amp;CCZĘSTOCHOWA 15.06.2013 r.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>
      <selection activeCell="A9" sqref="A9:K9"/>
    </sheetView>
  </sheetViews>
  <sheetFormatPr defaultRowHeight="15"/>
  <cols>
    <col min="1" max="1" width="14.85546875" style="24" customWidth="1"/>
    <col min="2" max="2" width="11" style="24" customWidth="1"/>
    <col min="3" max="3" width="4.85546875" style="40" customWidth="1"/>
    <col min="4" max="4" width="19" style="16" customWidth="1"/>
    <col min="5" max="5" width="7.85546875" style="40" customWidth="1"/>
    <col min="6" max="6" width="4" style="24" customWidth="1"/>
    <col min="7" max="7" width="5.5703125" style="24" customWidth="1"/>
    <col min="8" max="8" width="5.85546875" style="24" customWidth="1"/>
    <col min="9" max="9" width="5.5703125" style="24" customWidth="1"/>
    <col min="10" max="10" width="6.28515625" style="24" customWidth="1"/>
    <col min="11" max="11" width="6.5703125" style="24" customWidth="1"/>
    <col min="12" max="16384" width="9.140625" style="24"/>
  </cols>
  <sheetData>
    <row r="1" spans="1:11">
      <c r="A1" s="170" t="s">
        <v>0</v>
      </c>
      <c r="B1" s="172" t="s">
        <v>1</v>
      </c>
      <c r="C1" s="20" t="s">
        <v>2</v>
      </c>
      <c r="D1" s="196" t="s">
        <v>3</v>
      </c>
      <c r="E1" s="21" t="s">
        <v>4</v>
      </c>
      <c r="F1" s="113" t="s">
        <v>5</v>
      </c>
      <c r="G1" s="176" t="s">
        <v>5</v>
      </c>
      <c r="H1" s="22" t="s">
        <v>4</v>
      </c>
      <c r="I1" s="178" t="s">
        <v>5</v>
      </c>
      <c r="J1" s="23" t="s">
        <v>6</v>
      </c>
      <c r="K1" s="193" t="s">
        <v>63</v>
      </c>
    </row>
    <row r="2" spans="1:11">
      <c r="A2" s="171"/>
      <c r="B2" s="173"/>
      <c r="C2" s="43" t="s">
        <v>7</v>
      </c>
      <c r="D2" s="197"/>
      <c r="E2" s="28" t="s">
        <v>21</v>
      </c>
      <c r="F2" s="114" t="s">
        <v>8</v>
      </c>
      <c r="G2" s="195"/>
      <c r="H2" s="57" t="s">
        <v>9</v>
      </c>
      <c r="I2" s="198"/>
      <c r="J2" s="27" t="s">
        <v>5</v>
      </c>
      <c r="K2" s="194"/>
    </row>
    <row r="3" spans="1:11" ht="15.75" customHeight="1">
      <c r="A3" s="81" t="s">
        <v>155</v>
      </c>
      <c r="B3" s="81" t="s">
        <v>26</v>
      </c>
      <c r="C3" s="110">
        <v>2003</v>
      </c>
      <c r="D3" s="89" t="s">
        <v>138</v>
      </c>
      <c r="E3" s="86" t="s">
        <v>278</v>
      </c>
      <c r="F3" s="105"/>
      <c r="G3" s="107">
        <f t="shared" ref="G3:G27" si="0">(E3*3)+F3</f>
        <v>101.78999999999999</v>
      </c>
      <c r="H3" s="106" t="s">
        <v>381</v>
      </c>
      <c r="I3" s="107">
        <v>118.81</v>
      </c>
      <c r="J3" s="109">
        <f t="shared" ref="J3:J27" si="1">G3+I3</f>
        <v>220.6</v>
      </c>
      <c r="K3" s="87">
        <v>1</v>
      </c>
    </row>
    <row r="4" spans="1:11" ht="15.75" customHeight="1">
      <c r="A4" s="81" t="s">
        <v>55</v>
      </c>
      <c r="B4" s="81" t="s">
        <v>89</v>
      </c>
      <c r="C4" s="110">
        <v>2003</v>
      </c>
      <c r="D4" s="89" t="s">
        <v>88</v>
      </c>
      <c r="E4" s="86" t="s">
        <v>277</v>
      </c>
      <c r="F4" s="105"/>
      <c r="G4" s="107">
        <f t="shared" si="0"/>
        <v>115.41</v>
      </c>
      <c r="H4" s="106" t="s">
        <v>379</v>
      </c>
      <c r="I4" s="107">
        <v>116.08</v>
      </c>
      <c r="J4" s="109">
        <f t="shared" si="1"/>
        <v>231.49</v>
      </c>
      <c r="K4" s="87">
        <f t="shared" ref="K4:K27" si="2">K3+1</f>
        <v>2</v>
      </c>
    </row>
    <row r="5" spans="1:11" ht="15.75" customHeight="1">
      <c r="A5" s="81" t="s">
        <v>279</v>
      </c>
      <c r="B5" s="81" t="s">
        <v>69</v>
      </c>
      <c r="C5" s="110">
        <v>2004</v>
      </c>
      <c r="D5" s="89" t="s">
        <v>160</v>
      </c>
      <c r="E5" s="86" t="s">
        <v>171</v>
      </c>
      <c r="F5" s="105"/>
      <c r="G5" s="107">
        <f t="shared" si="0"/>
        <v>115.5</v>
      </c>
      <c r="H5" s="106" t="s">
        <v>378</v>
      </c>
      <c r="I5" s="107">
        <v>124.48</v>
      </c>
      <c r="J5" s="109">
        <f t="shared" si="1"/>
        <v>239.98000000000002</v>
      </c>
      <c r="K5" s="87">
        <f t="shared" si="2"/>
        <v>3</v>
      </c>
    </row>
    <row r="6" spans="1:11" ht="15.75" customHeight="1">
      <c r="A6" s="88" t="s">
        <v>68</v>
      </c>
      <c r="B6" s="88" t="s">
        <v>69</v>
      </c>
      <c r="C6" s="111">
        <v>2003</v>
      </c>
      <c r="D6" s="89" t="s">
        <v>37</v>
      </c>
      <c r="E6" s="86" t="s">
        <v>276</v>
      </c>
      <c r="F6" s="105"/>
      <c r="G6" s="107">
        <f t="shared" si="0"/>
        <v>115.38</v>
      </c>
      <c r="H6" s="106" t="s">
        <v>380</v>
      </c>
      <c r="I6" s="107">
        <v>126.34</v>
      </c>
      <c r="J6" s="109">
        <f t="shared" si="1"/>
        <v>241.72</v>
      </c>
      <c r="K6" s="87">
        <f t="shared" si="2"/>
        <v>4</v>
      </c>
    </row>
    <row r="7" spans="1:11" ht="15.75" customHeight="1">
      <c r="A7" s="88" t="s">
        <v>120</v>
      </c>
      <c r="B7" s="88" t="s">
        <v>25</v>
      </c>
      <c r="C7" s="111">
        <v>2004</v>
      </c>
      <c r="D7" s="89" t="s">
        <v>100</v>
      </c>
      <c r="E7" s="86" t="s">
        <v>274</v>
      </c>
      <c r="F7" s="105"/>
      <c r="G7" s="107">
        <f t="shared" si="0"/>
        <v>129.09</v>
      </c>
      <c r="H7" s="106" t="s">
        <v>376</v>
      </c>
      <c r="I7" s="107">
        <v>126.11</v>
      </c>
      <c r="J7" s="109">
        <f t="shared" si="1"/>
        <v>255.2</v>
      </c>
      <c r="K7" s="87">
        <f t="shared" si="2"/>
        <v>5</v>
      </c>
    </row>
    <row r="8" spans="1:11" ht="15.75" customHeight="1">
      <c r="A8" s="81" t="s">
        <v>81</v>
      </c>
      <c r="B8" s="81" t="s">
        <v>43</v>
      </c>
      <c r="C8" s="111">
        <v>2003</v>
      </c>
      <c r="D8" s="89" t="s">
        <v>80</v>
      </c>
      <c r="E8" s="86" t="s">
        <v>275</v>
      </c>
      <c r="F8" s="105"/>
      <c r="G8" s="107">
        <f t="shared" si="0"/>
        <v>133.22999999999999</v>
      </c>
      <c r="H8" s="106" t="s">
        <v>374</v>
      </c>
      <c r="I8" s="107">
        <v>124.36</v>
      </c>
      <c r="J8" s="109">
        <f t="shared" si="1"/>
        <v>257.58999999999997</v>
      </c>
      <c r="K8" s="87">
        <f t="shared" si="2"/>
        <v>6</v>
      </c>
    </row>
    <row r="9" spans="1:11" ht="15.75" customHeight="1">
      <c r="A9" s="145" t="s">
        <v>204</v>
      </c>
      <c r="B9" s="145" t="s">
        <v>190</v>
      </c>
      <c r="C9" s="160">
        <v>2004</v>
      </c>
      <c r="D9" s="161" t="s">
        <v>62</v>
      </c>
      <c r="E9" s="162" t="s">
        <v>270</v>
      </c>
      <c r="F9" s="163"/>
      <c r="G9" s="164">
        <f t="shared" si="0"/>
        <v>136.62</v>
      </c>
      <c r="H9" s="165" t="s">
        <v>372</v>
      </c>
      <c r="I9" s="164">
        <v>137.08000000000001</v>
      </c>
      <c r="J9" s="159">
        <f t="shared" si="1"/>
        <v>273.70000000000005</v>
      </c>
      <c r="K9" s="151">
        <f t="shared" si="2"/>
        <v>7</v>
      </c>
    </row>
    <row r="10" spans="1:11" ht="15.75" customHeight="1">
      <c r="A10" s="29" t="s">
        <v>136</v>
      </c>
      <c r="B10" s="29" t="s">
        <v>58</v>
      </c>
      <c r="C10" s="75">
        <v>2003</v>
      </c>
      <c r="D10" s="2" t="s">
        <v>130</v>
      </c>
      <c r="E10" s="37" t="s">
        <v>267</v>
      </c>
      <c r="F10" s="48"/>
      <c r="G10" s="108">
        <f t="shared" si="0"/>
        <v>138.66</v>
      </c>
      <c r="H10" s="7" t="s">
        <v>371</v>
      </c>
      <c r="I10" s="108">
        <v>135.18</v>
      </c>
      <c r="J10" s="5">
        <f t="shared" si="1"/>
        <v>273.84000000000003</v>
      </c>
      <c r="K10" s="15">
        <f t="shared" si="2"/>
        <v>8</v>
      </c>
    </row>
    <row r="11" spans="1:11" ht="15.75" customHeight="1">
      <c r="A11" s="32" t="s">
        <v>87</v>
      </c>
      <c r="B11" s="32" t="s">
        <v>35</v>
      </c>
      <c r="C11" s="76">
        <v>2003</v>
      </c>
      <c r="D11" s="2" t="s">
        <v>88</v>
      </c>
      <c r="E11" s="37" t="s">
        <v>273</v>
      </c>
      <c r="F11" s="48"/>
      <c r="G11" s="108">
        <f t="shared" si="0"/>
        <v>133.77000000000001</v>
      </c>
      <c r="H11" s="7" t="s">
        <v>375</v>
      </c>
      <c r="I11" s="108">
        <v>140.21</v>
      </c>
      <c r="J11" s="5">
        <f t="shared" si="1"/>
        <v>273.98</v>
      </c>
      <c r="K11" s="15">
        <f t="shared" si="2"/>
        <v>9</v>
      </c>
    </row>
    <row r="12" spans="1:11" ht="15.75" customHeight="1">
      <c r="A12" s="32" t="s">
        <v>84</v>
      </c>
      <c r="B12" s="32" t="s">
        <v>85</v>
      </c>
      <c r="C12" s="76">
        <v>2004</v>
      </c>
      <c r="D12" s="2" t="s">
        <v>86</v>
      </c>
      <c r="E12" s="37" t="s">
        <v>271</v>
      </c>
      <c r="F12" s="48"/>
      <c r="G12" s="108">
        <f t="shared" si="0"/>
        <v>136.59</v>
      </c>
      <c r="H12" s="7" t="s">
        <v>373</v>
      </c>
      <c r="I12" s="108">
        <v>142.74</v>
      </c>
      <c r="J12" s="5">
        <f t="shared" si="1"/>
        <v>279.33000000000004</v>
      </c>
      <c r="K12" s="15">
        <f t="shared" si="2"/>
        <v>10</v>
      </c>
    </row>
    <row r="13" spans="1:11" ht="15.75" customHeight="1">
      <c r="A13" s="29" t="s">
        <v>205</v>
      </c>
      <c r="B13" s="29" t="s">
        <v>157</v>
      </c>
      <c r="C13" s="75">
        <v>2004</v>
      </c>
      <c r="D13" s="66" t="s">
        <v>62</v>
      </c>
      <c r="E13" s="37" t="s">
        <v>269</v>
      </c>
      <c r="F13" s="48"/>
      <c r="G13" s="108">
        <f t="shared" si="0"/>
        <v>139.05000000000001</v>
      </c>
      <c r="H13" s="7" t="s">
        <v>370</v>
      </c>
      <c r="I13" s="108">
        <v>140.4</v>
      </c>
      <c r="J13" s="5">
        <f t="shared" si="1"/>
        <v>279.45000000000005</v>
      </c>
      <c r="K13" s="15">
        <f t="shared" si="2"/>
        <v>11</v>
      </c>
    </row>
    <row r="14" spans="1:11" ht="15.75" customHeight="1">
      <c r="A14" s="29" t="s">
        <v>30</v>
      </c>
      <c r="B14" s="29" t="s">
        <v>43</v>
      </c>
      <c r="C14" s="75">
        <v>2003</v>
      </c>
      <c r="D14" s="66" t="s">
        <v>62</v>
      </c>
      <c r="E14" s="37" t="s">
        <v>272</v>
      </c>
      <c r="F14" s="48"/>
      <c r="G14" s="108">
        <f t="shared" si="0"/>
        <v>127.38</v>
      </c>
      <c r="H14" s="7" t="s">
        <v>377</v>
      </c>
      <c r="I14" s="108">
        <v>157.96</v>
      </c>
      <c r="J14" s="5">
        <f t="shared" si="1"/>
        <v>285.34000000000003</v>
      </c>
      <c r="K14" s="15">
        <f t="shared" si="2"/>
        <v>12</v>
      </c>
    </row>
    <row r="15" spans="1:11" ht="15.75" customHeight="1">
      <c r="A15" s="35" t="s">
        <v>117</v>
      </c>
      <c r="B15" s="35" t="s">
        <v>118</v>
      </c>
      <c r="C15" s="112">
        <v>2003</v>
      </c>
      <c r="D15" s="2" t="s">
        <v>100</v>
      </c>
      <c r="E15" s="37" t="s">
        <v>266</v>
      </c>
      <c r="F15" s="48"/>
      <c r="G15" s="108">
        <f t="shared" si="0"/>
        <v>159.18</v>
      </c>
      <c r="H15" s="7" t="s">
        <v>365</v>
      </c>
      <c r="I15" s="108">
        <v>148.65</v>
      </c>
      <c r="J15" s="5">
        <f t="shared" si="1"/>
        <v>307.83000000000004</v>
      </c>
      <c r="K15" s="15">
        <f t="shared" si="2"/>
        <v>13</v>
      </c>
    </row>
    <row r="16" spans="1:11" ht="15.75" customHeight="1">
      <c r="A16" s="29" t="s">
        <v>156</v>
      </c>
      <c r="B16" s="29" t="s">
        <v>157</v>
      </c>
      <c r="C16" s="75">
        <v>2003</v>
      </c>
      <c r="D16" s="66" t="s">
        <v>138</v>
      </c>
      <c r="E16" s="37" t="s">
        <v>268</v>
      </c>
      <c r="F16" s="48"/>
      <c r="G16" s="108">
        <f t="shared" si="0"/>
        <v>150.47999999999999</v>
      </c>
      <c r="H16" s="7" t="s">
        <v>369</v>
      </c>
      <c r="I16" s="108">
        <v>157.83000000000001</v>
      </c>
      <c r="J16" s="5">
        <f t="shared" si="1"/>
        <v>308.31</v>
      </c>
      <c r="K16" s="15">
        <f t="shared" si="2"/>
        <v>14</v>
      </c>
    </row>
    <row r="17" spans="1:11" ht="15.75" customHeight="1">
      <c r="A17" s="35" t="s">
        <v>158</v>
      </c>
      <c r="B17" s="35" t="s">
        <v>24</v>
      </c>
      <c r="C17" s="112">
        <v>2004</v>
      </c>
      <c r="D17" s="66" t="s">
        <v>138</v>
      </c>
      <c r="E17" s="37" t="s">
        <v>263</v>
      </c>
      <c r="F17" s="48"/>
      <c r="G17" s="108">
        <f t="shared" si="0"/>
        <v>167.46</v>
      </c>
      <c r="H17" s="7" t="s">
        <v>364</v>
      </c>
      <c r="I17" s="108">
        <v>142.08000000000001</v>
      </c>
      <c r="J17" s="5">
        <f t="shared" si="1"/>
        <v>309.54000000000002</v>
      </c>
      <c r="K17" s="15">
        <f t="shared" si="2"/>
        <v>15</v>
      </c>
    </row>
    <row r="18" spans="1:11" ht="15.75" customHeight="1">
      <c r="A18" s="55" t="s">
        <v>194</v>
      </c>
      <c r="B18" s="55" t="s">
        <v>40</v>
      </c>
      <c r="C18" s="75">
        <v>2005</v>
      </c>
      <c r="D18" s="66" t="s">
        <v>160</v>
      </c>
      <c r="E18" s="37" t="s">
        <v>262</v>
      </c>
      <c r="F18" s="48"/>
      <c r="G18" s="108">
        <f t="shared" si="0"/>
        <v>150.75</v>
      </c>
      <c r="H18" s="7" t="s">
        <v>367</v>
      </c>
      <c r="I18" s="108">
        <v>163.94</v>
      </c>
      <c r="J18" s="5">
        <f t="shared" si="1"/>
        <v>314.69</v>
      </c>
      <c r="K18" s="15">
        <f t="shared" si="2"/>
        <v>16</v>
      </c>
    </row>
    <row r="19" spans="1:11" ht="12.75" customHeight="1">
      <c r="A19" s="35" t="s">
        <v>121</v>
      </c>
      <c r="B19" s="35" t="s">
        <v>122</v>
      </c>
      <c r="C19" s="112">
        <v>2004</v>
      </c>
      <c r="D19" s="2" t="s">
        <v>100</v>
      </c>
      <c r="E19" s="37" t="s">
        <v>262</v>
      </c>
      <c r="F19" s="48"/>
      <c r="G19" s="108">
        <f t="shared" si="0"/>
        <v>150.75</v>
      </c>
      <c r="H19" s="7" t="s">
        <v>368</v>
      </c>
      <c r="I19" s="108">
        <v>167.23</v>
      </c>
      <c r="J19" s="5">
        <f t="shared" si="1"/>
        <v>317.98</v>
      </c>
      <c r="K19" s="15">
        <f t="shared" si="2"/>
        <v>17</v>
      </c>
    </row>
    <row r="20" spans="1:11" ht="15.75" customHeight="1">
      <c r="A20" s="29" t="s">
        <v>197</v>
      </c>
      <c r="B20" s="29" t="s">
        <v>198</v>
      </c>
      <c r="C20" s="75">
        <v>2004</v>
      </c>
      <c r="D20" s="66" t="s">
        <v>160</v>
      </c>
      <c r="E20" s="31" t="s">
        <v>259</v>
      </c>
      <c r="F20" s="52"/>
      <c r="G20" s="108">
        <f t="shared" si="0"/>
        <v>154.59</v>
      </c>
      <c r="H20" s="7" t="s">
        <v>366</v>
      </c>
      <c r="I20" s="108">
        <v>171.65</v>
      </c>
      <c r="J20" s="5">
        <f t="shared" si="1"/>
        <v>326.24</v>
      </c>
      <c r="K20" s="15">
        <f t="shared" si="2"/>
        <v>18</v>
      </c>
    </row>
    <row r="21" spans="1:11" ht="15.75" customHeight="1">
      <c r="A21" s="29" t="s">
        <v>199</v>
      </c>
      <c r="B21" s="29" t="s">
        <v>200</v>
      </c>
      <c r="C21" s="75">
        <v>2005</v>
      </c>
      <c r="D21" s="66" t="s">
        <v>160</v>
      </c>
      <c r="E21" s="31" t="s">
        <v>260</v>
      </c>
      <c r="F21" s="52"/>
      <c r="G21" s="108">
        <f t="shared" si="0"/>
        <v>176.82</v>
      </c>
      <c r="H21" s="7" t="s">
        <v>362</v>
      </c>
      <c r="I21" s="108">
        <v>157.84</v>
      </c>
      <c r="J21" s="5">
        <f t="shared" si="1"/>
        <v>334.65999999999997</v>
      </c>
      <c r="K21" s="15">
        <f t="shared" si="2"/>
        <v>19</v>
      </c>
    </row>
    <row r="22" spans="1:11" ht="15.75" customHeight="1">
      <c r="A22" s="29" t="s">
        <v>194</v>
      </c>
      <c r="B22" s="29" t="s">
        <v>58</v>
      </c>
      <c r="C22" s="75">
        <v>2003</v>
      </c>
      <c r="D22" s="66" t="s">
        <v>160</v>
      </c>
      <c r="E22" s="37" t="s">
        <v>265</v>
      </c>
      <c r="F22" s="48"/>
      <c r="G22" s="108">
        <f t="shared" si="0"/>
        <v>180.27</v>
      </c>
      <c r="H22" s="8" t="s">
        <v>360</v>
      </c>
      <c r="I22" s="108">
        <v>160.27000000000001</v>
      </c>
      <c r="J22" s="5">
        <f t="shared" si="1"/>
        <v>340.54</v>
      </c>
      <c r="K22" s="15">
        <f t="shared" si="2"/>
        <v>20</v>
      </c>
    </row>
    <row r="23" spans="1:11" ht="15.75" customHeight="1">
      <c r="A23" s="29" t="s">
        <v>189</v>
      </c>
      <c r="B23" s="29" t="s">
        <v>190</v>
      </c>
      <c r="C23" s="75">
        <v>2004</v>
      </c>
      <c r="D23" s="66" t="s">
        <v>160</v>
      </c>
      <c r="E23" s="37" t="s">
        <v>264</v>
      </c>
      <c r="F23" s="48"/>
      <c r="G23" s="108">
        <f t="shared" si="0"/>
        <v>180</v>
      </c>
      <c r="H23" s="8" t="s">
        <v>361</v>
      </c>
      <c r="I23" s="108">
        <v>178.28</v>
      </c>
      <c r="J23" s="5">
        <f t="shared" si="1"/>
        <v>358.28</v>
      </c>
      <c r="K23" s="15">
        <f t="shared" si="2"/>
        <v>21</v>
      </c>
    </row>
    <row r="24" spans="1:11" ht="15.75" customHeight="1">
      <c r="A24" s="29" t="s">
        <v>201</v>
      </c>
      <c r="B24" s="29" t="s">
        <v>34</v>
      </c>
      <c r="C24" s="75">
        <v>2004</v>
      </c>
      <c r="D24" s="66" t="s">
        <v>160</v>
      </c>
      <c r="E24" s="37" t="s">
        <v>261</v>
      </c>
      <c r="F24" s="48"/>
      <c r="G24" s="108">
        <f t="shared" si="0"/>
        <v>173.16</v>
      </c>
      <c r="H24" s="7" t="s">
        <v>363</v>
      </c>
      <c r="I24" s="108">
        <v>188.46</v>
      </c>
      <c r="J24" s="5">
        <f t="shared" si="1"/>
        <v>361.62</v>
      </c>
      <c r="K24" s="15">
        <f t="shared" si="2"/>
        <v>22</v>
      </c>
    </row>
    <row r="25" spans="1:11" ht="15.75" customHeight="1">
      <c r="A25" s="29" t="s">
        <v>192</v>
      </c>
      <c r="B25" s="29" t="s">
        <v>193</v>
      </c>
      <c r="C25" s="75">
        <v>2004</v>
      </c>
      <c r="D25" s="66" t="s">
        <v>160</v>
      </c>
      <c r="E25" s="31" t="s">
        <v>258</v>
      </c>
      <c r="F25" s="52"/>
      <c r="G25" s="108">
        <f t="shared" si="0"/>
        <v>200.91</v>
      </c>
      <c r="H25" s="8" t="s">
        <v>359</v>
      </c>
      <c r="I25" s="108">
        <v>173.84</v>
      </c>
      <c r="J25" s="5">
        <f t="shared" si="1"/>
        <v>374.75</v>
      </c>
      <c r="K25" s="15">
        <f t="shared" si="2"/>
        <v>23</v>
      </c>
    </row>
    <row r="26" spans="1:11" ht="12.75" customHeight="1">
      <c r="A26" s="55" t="s">
        <v>195</v>
      </c>
      <c r="B26" s="55" t="s">
        <v>29</v>
      </c>
      <c r="C26" s="75">
        <v>2004</v>
      </c>
      <c r="D26" s="66" t="s">
        <v>160</v>
      </c>
      <c r="E26" s="31" t="s">
        <v>257</v>
      </c>
      <c r="F26" s="52"/>
      <c r="G26" s="108">
        <f t="shared" si="0"/>
        <v>238.68</v>
      </c>
      <c r="H26" s="8" t="s">
        <v>358</v>
      </c>
      <c r="I26" s="108">
        <v>206.68</v>
      </c>
      <c r="J26" s="5">
        <f t="shared" si="1"/>
        <v>445.36</v>
      </c>
      <c r="K26" s="15">
        <f t="shared" si="2"/>
        <v>24</v>
      </c>
    </row>
    <row r="27" spans="1:11" ht="15.75" customHeight="1">
      <c r="A27" s="29" t="s">
        <v>196</v>
      </c>
      <c r="B27" s="29" t="s">
        <v>36</v>
      </c>
      <c r="C27" s="75">
        <v>2006</v>
      </c>
      <c r="D27" s="66" t="s">
        <v>160</v>
      </c>
      <c r="E27" s="31" t="s">
        <v>256</v>
      </c>
      <c r="F27" s="52"/>
      <c r="G27" s="108">
        <f t="shared" si="0"/>
        <v>253.77</v>
      </c>
      <c r="H27" s="8" t="s">
        <v>357</v>
      </c>
      <c r="I27" s="108">
        <v>219.74</v>
      </c>
      <c r="J27" s="5">
        <f t="shared" si="1"/>
        <v>473.51</v>
      </c>
      <c r="K27" s="15">
        <f t="shared" si="2"/>
        <v>25</v>
      </c>
    </row>
    <row r="28" spans="1:11" ht="15.75" customHeight="1"/>
  </sheetData>
  <mergeCells count="6">
    <mergeCell ref="K1:K2"/>
    <mergeCell ref="G1:G2"/>
    <mergeCell ref="A1:A2"/>
    <mergeCell ref="B1:B2"/>
    <mergeCell ref="D1:D2"/>
    <mergeCell ref="I1:I2"/>
  </mergeCells>
  <phoneticPr fontId="3" type="noConversion"/>
  <pageMargins left="0.59055118110236227" right="0.59055118110236227" top="1.7322834645669292" bottom="0.78740157480314965" header="0.78740157480314965" footer="0.51181102362204722"/>
  <pageSetup paperSize="9" orientation="portrait" horizontalDpi="300" verticalDpi="300" r:id="rId1"/>
  <headerFooter alignWithMargins="0">
    <oddHeader>&amp;L&amp;G&amp;COGÓLNOPOLSKIE ZAWODY
 W DWUBOJU NOWOCZESNYM DZIECI 
"PENTA DAY"&amp;R&amp;G</oddHeader>
    <oddFooter>&amp;CCZESTOCHOWA 15.06.2013 r.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wyniki końcowe 2003 dz</vt:lpstr>
      <vt:lpstr>wyniki końcowe 2002 dz</vt:lpstr>
      <vt:lpstr>wyniki końcowe 2002  chł</vt:lpstr>
      <vt:lpstr>wyniki końcowe 2003 chł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MarekC</cp:lastModifiedBy>
  <cp:lastPrinted>2013-06-15T13:24:25Z</cp:lastPrinted>
  <dcterms:created xsi:type="dcterms:W3CDTF">2009-09-15T18:06:01Z</dcterms:created>
  <dcterms:modified xsi:type="dcterms:W3CDTF">2013-12-09T14:33:22Z</dcterms:modified>
</cp:coreProperties>
</file>